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35" windowHeight="864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</sheets>
  <definedNames/>
  <calcPr fullCalcOnLoad="1"/>
</workbook>
</file>

<file path=xl/sharedStrings.xml><?xml version="1.0" encoding="utf-8"?>
<sst xmlns="http://schemas.openxmlformats.org/spreadsheetml/2006/main" count="624" uniqueCount="55">
  <si>
    <t>I.</t>
  </si>
  <si>
    <t>II.</t>
  </si>
  <si>
    <t>Przychody</t>
  </si>
  <si>
    <t>Zysk brutto ze sprzedaży</t>
  </si>
  <si>
    <t>III.</t>
  </si>
  <si>
    <t>Zysk brutto przed opodatkowaniem</t>
  </si>
  <si>
    <t>IV.</t>
  </si>
  <si>
    <t>Zysk netto przypadający na akcjonariuszy jednostki dominującej</t>
  </si>
  <si>
    <t>Dane dotyczące rachunku zysków i strat</t>
  </si>
  <si>
    <t>Dane dotyczące przepływu środków pieniężnych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</si>
  <si>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</si>
  <si>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</si>
  <si>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</si>
  <si>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Dane dotyczące bilansu</t>
  </si>
  <si>
    <t>Zapasy lokali mieszkalnych</t>
  </si>
  <si>
    <t>Zwiększenie(zmniejszenie) netto środków pieniężnych</t>
  </si>
  <si>
    <t>Razem aktywa</t>
  </si>
  <si>
    <t>Kapitał własny</t>
  </si>
  <si>
    <t>Zobowiązania długoterminowe</t>
  </si>
  <si>
    <t>Zobowiązania krótkoterminowe</t>
  </si>
  <si>
    <t>Liczba akcji - średnia w okresie</t>
  </si>
  <si>
    <t>V.</t>
  </si>
  <si>
    <t>I Kwartał</t>
  </si>
  <si>
    <t>Pół roku - narastająco</t>
  </si>
  <si>
    <t>III Kwartały - narastająco</t>
  </si>
  <si>
    <t>Dane roczne</t>
  </si>
  <si>
    <t>Selected financial data; PLN thousand</t>
  </si>
  <si>
    <t>I Q</t>
  </si>
  <si>
    <t>IIQ - cumulative</t>
  </si>
  <si>
    <t>IIIQ - cumulative</t>
  </si>
  <si>
    <t>Full year</t>
  </si>
  <si>
    <t>P&amp;L data</t>
  </si>
  <si>
    <t>Balance Sheet data</t>
  </si>
  <si>
    <t>CF data</t>
  </si>
  <si>
    <t>Other information</t>
  </si>
  <si>
    <t>Pozostałe informacje</t>
  </si>
  <si>
    <t>Revenues</t>
  </si>
  <si>
    <t>Increase / decrease of the cash balance</t>
  </si>
  <si>
    <t>Total assets</t>
  </si>
  <si>
    <t>Equity</t>
  </si>
  <si>
    <t>Long term liabilities</t>
  </si>
  <si>
    <t>Short term liabilities</t>
  </si>
  <si>
    <t>No. of shares - average in the period</t>
  </si>
  <si>
    <t>Net profit per 1 share</t>
  </si>
  <si>
    <t>Wybrane dane finansowe; w tys. złotych</t>
  </si>
  <si>
    <t>Gross profit on sales</t>
  </si>
  <si>
    <t>Zysk netto przypadający na 1 akcję (zł)</t>
  </si>
  <si>
    <t>Cash-flow from/(used in) operating activity</t>
  </si>
  <si>
    <t>Cash-flow from/(used in) investment activity</t>
  </si>
  <si>
    <t>Cash-flow from/(used in) financial activity</t>
  </si>
  <si>
    <t>Net profit/(losss) after tax</t>
  </si>
  <si>
    <t>Inventory (of land and apartments)</t>
  </si>
  <si>
    <t>Inventories (of land and apartments)</t>
  </si>
  <si>
    <t>Profit/(loss) before tax</t>
  </si>
  <si>
    <t>Profit/(loss) before taxes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</si>
</sst>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00"/>
    <numFmt numFmtId="174" formatCode="_ &quot;₪&quot;\ * #,##0_ ;_ &quot;₪&quot;\ * \-#,##0_ ;_ &quot;₪&quot;\ * &quot;-&quot;_ ;_ @_ "/>
    <numFmt numFmtId="175" formatCode="_ * #,##0_ ;_ * \-#,##0_ ;_ * &quot;-&quot;_ ;_ @_ "/>
    <numFmt numFmtId="176" formatCode="_ &quot;₪&quot;\ * #,##0.00_ ;_ &quot;₪&quot;\ * \-#,##0.00_ ;_ &quot;₪&quot;\ * &quot;-&quot;??_ ;_ @_ "/>
    <numFmt numFmtId="177" formatCode="_ * #,##0.00_ ;_ * \-#,##0.00_ ;_ * &quot;-&quot;??_ ;_ @_ "/>
    <numFmt numFmtId="178" formatCode="#,##0;\(#,##0\);\-"/>
    <numFmt numFmtId="179" formatCode="_(* #,##0_);_(* \(#,##0\);_(* &quot;-&quot;??_);_(@_)"/>
    <numFmt numFmtId="180" formatCode="0.0%"/>
    <numFmt numFmtId="181" formatCode="#,##0.0;\(#,##0.0\);\-"/>
    <numFmt numFmtId="182" formatCode="#,##0.000;\(#,##0.000\);\-"/>
    <numFmt numFmtId="183" formatCode="0.000"/>
    <numFmt numFmtId="184" formatCode="_([$€]* #,##0.00_);_([$€]* \(#,##0.00\);_([$€]* &quot;-&quot;??_);_(@_)"/>
    <numFmt numFmtId="185" formatCode="[$$-C09]#,##0;\-[$$-C09]#,##0"/>
    <numFmt numFmtId="186" formatCode="\&gt;\&gt;@"/>
    <numFmt numFmtId="187" formatCode="&quot;-&quot;\ @"/>
    <numFmt numFmtId="188" formatCode="\&gt;@"/>
    <numFmt numFmtId="189" formatCode="_(* #,##0.0_);_(* \(#,##0.0\);_(* &quot;-&quot;??_);_(@_)"/>
    <numFmt numFmtId="190" formatCode="0.0"/>
    <numFmt numFmtId="191" formatCode="_ * #,##0_ ;_ * \-#,##0_ ;_ * &quot;-&quot;??_ ;_ @_ "/>
    <numFmt numFmtId="192" formatCode="_(* #,##0_);_(* \(#,##0\);_(* &quot;-&quot;_);_(@_)"/>
    <numFmt numFmtId="193" formatCode="#,##0_);\(#,##0\)"/>
    <numFmt numFmtId="194" formatCode="_(* #,##0.00_);_(* \(#,##0.00\);_(* &quot;-&quot;??_);_(@_)"/>
    <numFmt numFmtId="195" formatCode="#,##0.000;\-#,##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E"/>
      <family val="0"/>
    </font>
    <font>
      <sz val="10"/>
      <name val="Arial Narrow"/>
      <family val="2"/>
    </font>
    <font>
      <u val="single"/>
      <sz val="12"/>
      <color indexed="36"/>
      <name val="Times New Roman"/>
      <family val="1"/>
    </font>
    <font>
      <b/>
      <sz val="8"/>
      <color indexed="12"/>
      <name val="Arial"/>
      <family val="2"/>
    </font>
    <font>
      <sz val="14"/>
      <name val="Pi-Barak-Light"/>
      <family val="0"/>
    </font>
    <font>
      <b/>
      <sz val="18"/>
      <name val="Tms Rmn"/>
      <family val="0"/>
    </font>
    <font>
      <b/>
      <sz val="12"/>
      <name val="Tms Rmn"/>
      <family val="0"/>
    </font>
    <font>
      <sz val="9"/>
      <name val="Times New Roman"/>
      <family val="1"/>
    </font>
    <font>
      <sz val="8"/>
      <color indexed="62"/>
      <name val="Arial Narrow"/>
      <family val="2"/>
    </font>
    <font>
      <b/>
      <sz val="11"/>
      <color indexed="12"/>
      <name val="Arial"/>
      <family val="2"/>
    </font>
    <font>
      <b/>
      <sz val="8"/>
      <color indexed="62"/>
      <name val="Arial Narrow"/>
      <family val="2"/>
    </font>
    <font>
      <b/>
      <sz val="8"/>
      <color indexed="23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>
        <color indexed="62"/>
      </right>
      <top style="hair"/>
      <bottom style="medium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hair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/>
      <top style="thin"/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 horizontal="right"/>
      <protection/>
    </xf>
    <xf numFmtId="19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3" fontId="8" fillId="26" borderId="0" applyFont="0" applyFill="0" applyBorder="0" applyAlignment="0" applyProtection="0"/>
    <xf numFmtId="185" fontId="8" fillId="26" borderId="0" applyFont="0" applyFill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9" fillId="0" borderId="0">
      <alignment horizontal="center"/>
      <protection/>
    </xf>
    <xf numFmtId="0" fontId="10" fillId="0" borderId="0">
      <alignment horizontal="center"/>
      <protection/>
    </xf>
    <xf numFmtId="0" fontId="37" fillId="0" borderId="3" applyNumberFormat="0" applyFill="0" applyAlignment="0" applyProtection="0"/>
    <xf numFmtId="0" fontId="38" fillId="30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8" borderId="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Alignment="0" applyProtection="0"/>
    <xf numFmtId="0" fontId="44" fillId="0" borderId="8" applyNumberFormat="0" applyFill="0" applyAlignment="0" applyProtection="0"/>
    <xf numFmtId="10" fontId="11" fillId="0" borderId="9">
      <alignment horizontal="center"/>
      <protection/>
    </xf>
    <xf numFmtId="38" fontId="11" fillId="0" borderId="9">
      <alignment horizontal="center"/>
      <protection/>
    </xf>
    <xf numFmtId="40" fontId="11" fillId="0" borderId="9">
      <alignment horizontal="center"/>
      <protection/>
    </xf>
    <xf numFmtId="183" fontId="11" fillId="0" borderId="9">
      <alignment horizontal="center"/>
      <protection/>
    </xf>
    <xf numFmtId="0" fontId="12" fillId="0" borderId="10" applyBorder="0" applyAlignment="0"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6" fontId="13" fillId="0" borderId="11">
      <alignment/>
      <protection/>
    </xf>
    <xf numFmtId="187" fontId="14" fillId="0" borderId="0">
      <alignment/>
      <protection/>
    </xf>
    <xf numFmtId="188" fontId="15" fillId="0" borderId="0">
      <alignment/>
      <protection/>
    </xf>
    <xf numFmtId="0" fontId="47" fillId="0" borderId="0" applyNumberFormat="0" applyFill="0" applyBorder="0" applyAlignment="0" applyProtection="0"/>
    <xf numFmtId="0" fontId="0" fillId="32" borderId="12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4" fillId="0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4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44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44" fillId="0" borderId="14" xfId="0" applyFont="1" applyFill="1" applyBorder="1" applyAlignment="1">
      <alignment horizontal="right" vertical="top"/>
    </xf>
    <xf numFmtId="0" fontId="44" fillId="0" borderId="14" xfId="0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73" fontId="0" fillId="0" borderId="13" xfId="0" applyNumberFormat="1" applyFill="1" applyBorder="1" applyAlignment="1">
      <alignment horizontal="right"/>
    </xf>
    <xf numFmtId="9" fontId="0" fillId="0" borderId="0" xfId="78" applyFont="1" applyAlignment="1">
      <alignment/>
    </xf>
    <xf numFmtId="3" fontId="49" fillId="0" borderId="0" xfId="0" applyNumberFormat="1" applyFont="1" applyAlignment="1">
      <alignment horizontal="right" wrapText="1"/>
    </xf>
    <xf numFmtId="3" fontId="46" fillId="0" borderId="0" xfId="0" applyNumberFormat="1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/>
    </xf>
    <xf numFmtId="18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173" fontId="0" fillId="0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9" fontId="0" fillId="0" borderId="0" xfId="78" applyFont="1" applyFill="1" applyBorder="1" applyAlignment="1">
      <alignment horizontal="right"/>
    </xf>
    <xf numFmtId="0" fontId="44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0" xfId="0" applyFill="1" applyAlignment="1">
      <alignment vertical="top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0" xfId="0" applyFill="1" applyAlignment="1">
      <alignment wrapText="1"/>
    </xf>
    <xf numFmtId="9" fontId="0" fillId="0" borderId="0" xfId="78" applyFont="1" applyFill="1" applyAlignment="1">
      <alignment/>
    </xf>
    <xf numFmtId="3" fontId="49" fillId="0" borderId="0" xfId="0" applyNumberFormat="1" applyFont="1" applyFill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83">
    <cellStyle name="Normal" xfId="0"/>
    <cellStyle name="$" xfId="15"/>
    <cellStyle name="$ 2" xfId="16"/>
    <cellStyle name="$ 2 2" xfId="17"/>
    <cellStyle name="$ 3" xfId="18"/>
    <cellStyle name="$ 3 2" xfId="19"/>
    <cellStyle name="$ 4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Besuchter Hyperlink" xfId="45"/>
    <cellStyle name="cfheader" xfId="46"/>
    <cellStyle name="Comma 2" xfId="47"/>
    <cellStyle name="Comma 3" xfId="48"/>
    <cellStyle name="Comma0" xfId="49"/>
    <cellStyle name="Currency0" xfId="50"/>
    <cellStyle name="Dane wejściowe" xfId="51"/>
    <cellStyle name="Dane wyjściowe" xfId="52"/>
    <cellStyle name="Dobre" xfId="53"/>
    <cellStyle name="Comma" xfId="54"/>
    <cellStyle name="Comma [0]" xfId="55"/>
    <cellStyle name="Euro" xfId="56"/>
    <cellStyle name="Heading 1 2" xfId="57"/>
    <cellStyle name="Heading 2 2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e" xfId="65"/>
    <cellStyle name="Normal 2" xfId="66"/>
    <cellStyle name="Normal 2 2" xfId="67"/>
    <cellStyle name="Normal 3" xfId="68"/>
    <cellStyle name="Normal 4" xfId="69"/>
    <cellStyle name="Normal 4 2" xfId="70"/>
    <cellStyle name="Normal 5" xfId="71"/>
    <cellStyle name="Normal 6" xfId="72"/>
    <cellStyle name="Obliczenia" xfId="73"/>
    <cellStyle name="Percent 2" xfId="74"/>
    <cellStyle name="Percent 3" xfId="75"/>
    <cellStyle name="Percent 4" xfId="76"/>
    <cellStyle name="Percent 5" xfId="77"/>
    <cellStyle name="Percent" xfId="78"/>
    <cellStyle name="Standard_99-12-23 Ordner" xfId="79"/>
    <cellStyle name="Style 1" xfId="80"/>
    <cellStyle name="Suma" xfId="81"/>
    <cellStyle name="Table (%)" xfId="82"/>
    <cellStyle name="Table (0,000)" xfId="83"/>
    <cellStyle name="Table (0.00)" xfId="84"/>
    <cellStyle name="Table (0.000)" xfId="85"/>
    <cellStyle name="tabletitle" xfId="86"/>
    <cellStyle name="Tekst objaśnienia" xfId="87"/>
    <cellStyle name="Tekst ostrzeżenia" xfId="88"/>
    <cellStyle name="title1" xfId="89"/>
    <cellStyle name="title2" xfId="90"/>
    <cellStyle name="title3" xfId="91"/>
    <cellStyle name="Tytuł" xfId="92"/>
    <cellStyle name="Uwaga" xfId="93"/>
    <cellStyle name="Currency" xfId="94"/>
    <cellStyle name="Currency [0]" xfId="95"/>
    <cellStyle name="Złe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zoomScalePageLayoutView="0" workbookViewId="0" topLeftCell="A1">
      <selection activeCell="J28" sqref="J28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58.140625" style="0" customWidth="1"/>
    <col min="4" max="4" width="13.00390625" style="0" customWidth="1"/>
    <col min="5" max="5" width="11.57421875" style="0" customWidth="1"/>
    <col min="6" max="6" width="12.28125" style="0" customWidth="1"/>
    <col min="7" max="7" width="11.7109375" style="0" customWidth="1"/>
  </cols>
  <sheetData>
    <row r="1" spans="4:7" ht="7.5" customHeight="1">
      <c r="D1" s="9"/>
      <c r="E1" s="9"/>
      <c r="F1" s="9"/>
      <c r="G1" s="9"/>
    </row>
    <row r="2" spans="4:7" ht="15">
      <c r="D2" s="9"/>
      <c r="E2" s="9"/>
      <c r="F2" s="9"/>
      <c r="G2" s="15">
        <v>2016</v>
      </c>
    </row>
    <row r="3" spans="1:7" ht="30.75" thickBot="1">
      <c r="A3" s="14"/>
      <c r="B3" s="18" t="s">
        <v>44</v>
      </c>
      <c r="C3" s="19"/>
      <c r="D3" s="20" t="s">
        <v>22</v>
      </c>
      <c r="E3" s="21" t="s">
        <v>23</v>
      </c>
      <c r="F3" s="21" t="s">
        <v>24</v>
      </c>
      <c r="G3" s="21" t="s">
        <v>25</v>
      </c>
    </row>
    <row r="4" spans="2:7" ht="15">
      <c r="B4" s="2"/>
      <c r="C4" s="10"/>
      <c r="D4" s="13"/>
      <c r="E4" s="13"/>
      <c r="F4" s="13"/>
      <c r="G4" s="13"/>
    </row>
    <row r="5" spans="2:7" ht="15">
      <c r="B5" s="4" t="s">
        <v>8</v>
      </c>
      <c r="C5" s="3"/>
      <c r="D5" s="13"/>
      <c r="E5" s="13"/>
      <c r="F5" s="13"/>
      <c r="G5" s="13"/>
    </row>
    <row r="6" spans="2:7" ht="15">
      <c r="B6" s="2" t="s">
        <v>0</v>
      </c>
      <c r="C6" s="11" t="s">
        <v>2</v>
      </c>
      <c r="D6" s="7">
        <f>D31</f>
        <v>41862</v>
      </c>
      <c r="E6" s="7">
        <f aca="true" t="shared" si="0" ref="E6:G9">E31</f>
        <v>111228</v>
      </c>
      <c r="F6" s="7">
        <f t="shared" si="0"/>
        <v>202565</v>
      </c>
      <c r="G6" s="7">
        <f t="shared" si="0"/>
        <v>0</v>
      </c>
    </row>
    <row r="7" spans="2:7" ht="15">
      <c r="B7" s="2" t="s">
        <v>1</v>
      </c>
      <c r="C7" s="11" t="s">
        <v>3</v>
      </c>
      <c r="D7" s="7">
        <f>D32</f>
        <v>3995</v>
      </c>
      <c r="E7" s="7">
        <f t="shared" si="0"/>
        <v>19869</v>
      </c>
      <c r="F7" s="7">
        <f t="shared" si="0"/>
        <v>41044</v>
      </c>
      <c r="G7" s="7">
        <f t="shared" si="0"/>
        <v>0</v>
      </c>
    </row>
    <row r="8" spans="2:7" ht="15">
      <c r="B8" s="2" t="s">
        <v>4</v>
      </c>
      <c r="C8" s="11" t="s">
        <v>5</v>
      </c>
      <c r="D8" s="7">
        <f>D33</f>
        <v>-5532</v>
      </c>
      <c r="E8" s="7">
        <f t="shared" si="0"/>
        <v>1198</v>
      </c>
      <c r="F8" s="7">
        <f t="shared" si="0"/>
        <v>13303</v>
      </c>
      <c r="G8" s="7">
        <f t="shared" si="0"/>
        <v>0</v>
      </c>
    </row>
    <row r="9" spans="2:7" ht="15">
      <c r="B9" s="2" t="s">
        <v>6</v>
      </c>
      <c r="C9" s="11" t="s">
        <v>7</v>
      </c>
      <c r="D9" s="7">
        <f>D34</f>
        <v>-4415</v>
      </c>
      <c r="E9" s="7">
        <f t="shared" si="0"/>
        <v>1104</v>
      </c>
      <c r="F9" s="7">
        <f t="shared" si="0"/>
        <v>11442</v>
      </c>
      <c r="G9" s="7">
        <f t="shared" si="0"/>
        <v>0</v>
      </c>
    </row>
    <row r="10" spans="2:7" ht="15">
      <c r="B10" s="2"/>
      <c r="C10" s="4"/>
      <c r="D10" s="7"/>
      <c r="E10" s="7"/>
      <c r="F10" s="7"/>
      <c r="G10" s="7"/>
    </row>
    <row r="11" spans="2:7" ht="15">
      <c r="B11" s="4" t="s">
        <v>9</v>
      </c>
      <c r="C11" s="4"/>
      <c r="D11" s="7"/>
      <c r="E11" s="7"/>
      <c r="F11" s="7"/>
      <c r="G11" s="7"/>
    </row>
    <row r="12" spans="2:7" ht="15">
      <c r="B12" s="2" t="s">
        <v>0</v>
      </c>
      <c r="C12" s="11" t="s">
        <v>10</v>
      </c>
      <c r="D12" s="7">
        <f aca="true" t="shared" si="1" ref="D12:G15">D37</f>
        <v>40778</v>
      </c>
      <c r="E12" s="7">
        <f t="shared" si="1"/>
        <v>27239</v>
      </c>
      <c r="F12" s="7">
        <f t="shared" si="1"/>
        <v>35168</v>
      </c>
      <c r="G12" s="7">
        <f t="shared" si="1"/>
        <v>0</v>
      </c>
    </row>
    <row r="13" spans="2:7" ht="15">
      <c r="B13" s="2" t="s">
        <v>1</v>
      </c>
      <c r="C13" s="11" t="s">
        <v>11</v>
      </c>
      <c r="D13" s="7">
        <f t="shared" si="1"/>
        <v>34</v>
      </c>
      <c r="E13" s="7">
        <f t="shared" si="1"/>
        <v>448</v>
      </c>
      <c r="F13" s="7">
        <f t="shared" si="1"/>
        <v>-324</v>
      </c>
      <c r="G13" s="7">
        <f t="shared" si="1"/>
        <v>0</v>
      </c>
    </row>
    <row r="14" spans="2:7" ht="15">
      <c r="B14" s="2" t="s">
        <v>4</v>
      </c>
      <c r="C14" s="11" t="s">
        <v>12</v>
      </c>
      <c r="D14" s="7">
        <f t="shared" si="1"/>
        <v>-34439</v>
      </c>
      <c r="E14" s="7">
        <f t="shared" si="1"/>
        <v>-43213</v>
      </c>
      <c r="F14" s="7">
        <f t="shared" si="1"/>
        <v>-41353</v>
      </c>
      <c r="G14" s="7">
        <f t="shared" si="1"/>
        <v>0</v>
      </c>
    </row>
    <row r="15" spans="2:7" ht="15">
      <c r="B15" s="2" t="s">
        <v>6</v>
      </c>
      <c r="C15" s="12" t="s">
        <v>15</v>
      </c>
      <c r="D15" s="7">
        <f t="shared" si="1"/>
        <v>6373</v>
      </c>
      <c r="E15" s="7">
        <f t="shared" si="1"/>
        <v>-15526</v>
      </c>
      <c r="F15" s="7">
        <f t="shared" si="1"/>
        <v>-6509</v>
      </c>
      <c r="G15" s="7">
        <f t="shared" si="1"/>
        <v>0</v>
      </c>
    </row>
    <row r="16" spans="2:7" ht="15">
      <c r="B16" s="2"/>
      <c r="C16" s="5"/>
      <c r="D16" s="7"/>
      <c r="E16" s="7"/>
      <c r="F16" s="7"/>
      <c r="G16" s="7"/>
    </row>
    <row r="17" spans="2:7" ht="15">
      <c r="B17" s="4" t="s">
        <v>13</v>
      </c>
      <c r="C17" s="5"/>
      <c r="D17" s="7"/>
      <c r="E17" s="7"/>
      <c r="F17" s="7"/>
      <c r="G17" s="7"/>
    </row>
    <row r="18" spans="2:7" ht="15">
      <c r="B18" s="2" t="s">
        <v>0</v>
      </c>
      <c r="C18" s="12" t="s">
        <v>14</v>
      </c>
      <c r="D18" s="7">
        <f aca="true" t="shared" si="2" ref="D18:G22">D43</f>
        <v>698867</v>
      </c>
      <c r="E18" s="7">
        <f t="shared" si="2"/>
        <v>726966</v>
      </c>
      <c r="F18" s="7">
        <f t="shared" si="2"/>
        <v>719849</v>
      </c>
      <c r="G18" s="7">
        <f t="shared" si="2"/>
        <v>0</v>
      </c>
    </row>
    <row r="19" spans="2:7" ht="15">
      <c r="B19" s="2" t="s">
        <v>1</v>
      </c>
      <c r="C19" s="11" t="s">
        <v>16</v>
      </c>
      <c r="D19" s="7">
        <f t="shared" si="2"/>
        <v>875068</v>
      </c>
      <c r="E19" s="7">
        <f t="shared" si="2"/>
        <v>895081</v>
      </c>
      <c r="F19" s="7">
        <f t="shared" si="2"/>
        <v>884785</v>
      </c>
      <c r="G19" s="7">
        <f t="shared" si="2"/>
        <v>0</v>
      </c>
    </row>
    <row r="20" spans="2:7" ht="15">
      <c r="B20" s="2" t="s">
        <v>4</v>
      </c>
      <c r="C20" s="11" t="s">
        <v>17</v>
      </c>
      <c r="D20" s="7">
        <f t="shared" si="2"/>
        <v>453456</v>
      </c>
      <c r="E20" s="7">
        <f t="shared" si="2"/>
        <v>458421</v>
      </c>
      <c r="F20" s="7">
        <f t="shared" si="2"/>
        <v>446734</v>
      </c>
      <c r="G20" s="7">
        <f t="shared" si="2"/>
        <v>0</v>
      </c>
    </row>
    <row r="21" spans="2:7" ht="15">
      <c r="B21" s="2" t="s">
        <v>6</v>
      </c>
      <c r="C21" s="11" t="s">
        <v>18</v>
      </c>
      <c r="D21" s="7">
        <f t="shared" si="2"/>
        <v>201538</v>
      </c>
      <c r="E21" s="7">
        <f t="shared" si="2"/>
        <v>128367</v>
      </c>
      <c r="F21" s="7">
        <f t="shared" si="2"/>
        <v>156644</v>
      </c>
      <c r="G21" s="7">
        <f t="shared" si="2"/>
        <v>0</v>
      </c>
    </row>
    <row r="22" spans="2:7" ht="15">
      <c r="B22" s="6" t="s">
        <v>21</v>
      </c>
      <c r="C22" s="11" t="s">
        <v>19</v>
      </c>
      <c r="D22" s="7">
        <f t="shared" si="2"/>
        <v>218524</v>
      </c>
      <c r="E22" s="7">
        <f t="shared" si="2"/>
        <v>306189</v>
      </c>
      <c r="F22" s="7">
        <f t="shared" si="2"/>
        <v>279067</v>
      </c>
      <c r="G22" s="7">
        <f t="shared" si="2"/>
        <v>0</v>
      </c>
    </row>
    <row r="23" spans="2:7" ht="15">
      <c r="B23" s="6"/>
      <c r="C23" s="11"/>
      <c r="D23" s="7"/>
      <c r="E23" s="7"/>
      <c r="F23" s="7"/>
      <c r="G23" s="7"/>
    </row>
    <row r="24" spans="2:7" ht="15">
      <c r="B24" s="4" t="s">
        <v>35</v>
      </c>
      <c r="C24" s="11"/>
      <c r="D24" s="7"/>
      <c r="E24" s="7"/>
      <c r="F24" s="7"/>
      <c r="G24" s="7"/>
    </row>
    <row r="25" spans="2:7" ht="15">
      <c r="B25" s="6" t="s">
        <v>0</v>
      </c>
      <c r="C25" s="11" t="s">
        <v>20</v>
      </c>
      <c r="D25" s="7">
        <f aca="true" t="shared" si="3" ref="D25:G26">D50</f>
        <v>272360000</v>
      </c>
      <c r="E25" s="8">
        <f t="shared" si="3"/>
        <v>272360000</v>
      </c>
      <c r="F25" s="7">
        <f t="shared" si="3"/>
        <v>272360000</v>
      </c>
      <c r="G25" s="7">
        <f t="shared" si="3"/>
        <v>272360000</v>
      </c>
    </row>
    <row r="26" spans="2:7" ht="15.75" thickBot="1">
      <c r="B26" s="16" t="s">
        <v>1</v>
      </c>
      <c r="C26" s="17" t="s">
        <v>46</v>
      </c>
      <c r="D26" s="26">
        <f t="shared" si="3"/>
        <v>-0.016</v>
      </c>
      <c r="E26" s="26">
        <f t="shared" si="3"/>
        <v>0.003</v>
      </c>
      <c r="F26" s="26">
        <f t="shared" si="3"/>
        <v>0.04</v>
      </c>
      <c r="G26" s="26">
        <f t="shared" si="3"/>
        <v>0</v>
      </c>
    </row>
    <row r="27" spans="3:7" ht="15">
      <c r="C27" s="1"/>
      <c r="D27" s="9"/>
      <c r="E27" s="9"/>
      <c r="F27" s="9"/>
      <c r="G27" s="9"/>
    </row>
    <row r="28" spans="1:7" ht="30.75" thickBot="1">
      <c r="A28" s="14"/>
      <c r="B28" s="18" t="s">
        <v>26</v>
      </c>
      <c r="C28" s="19"/>
      <c r="D28" s="20" t="s">
        <v>27</v>
      </c>
      <c r="E28" s="21" t="s">
        <v>28</v>
      </c>
      <c r="F28" s="21" t="s">
        <v>29</v>
      </c>
      <c r="G28" s="21" t="s">
        <v>30</v>
      </c>
    </row>
    <row r="29" spans="2:7" ht="15">
      <c r="B29" s="2"/>
      <c r="C29" s="10"/>
      <c r="D29" s="13"/>
      <c r="E29" s="13"/>
      <c r="F29" s="13"/>
      <c r="G29" s="13"/>
    </row>
    <row r="30" spans="2:7" ht="15">
      <c r="B30" s="4" t="s">
        <v>31</v>
      </c>
      <c r="C30" s="3"/>
      <c r="D30" s="13"/>
      <c r="E30" s="13"/>
      <c r="F30" s="13"/>
      <c r="G30" s="13"/>
    </row>
    <row r="31" spans="2:7" ht="15">
      <c r="B31" s="2" t="s">
        <v>0</v>
      </c>
      <c r="C31" s="11" t="s">
        <v>36</v>
      </c>
      <c r="D31" s="7">
        <v>41862</v>
      </c>
      <c r="E31" s="7">
        <v>111228</v>
      </c>
      <c r="F31" s="7">
        <v>202565</v>
      </c>
      <c r="G31" s="7">
        <v>0</v>
      </c>
    </row>
    <row r="32" spans="2:7" ht="15">
      <c r="B32" s="2" t="s">
        <v>1</v>
      </c>
      <c r="C32" s="24" t="s">
        <v>45</v>
      </c>
      <c r="D32" s="7">
        <v>3995</v>
      </c>
      <c r="E32" s="7">
        <v>19869</v>
      </c>
      <c r="F32" s="7">
        <v>41044</v>
      </c>
      <c r="G32" s="7">
        <v>0</v>
      </c>
    </row>
    <row r="33" spans="2:7" ht="15">
      <c r="B33" s="2" t="s">
        <v>4</v>
      </c>
      <c r="C33" s="24" t="s">
        <v>54</v>
      </c>
      <c r="D33" s="7">
        <v>-5532</v>
      </c>
      <c r="E33" s="7">
        <v>1198</v>
      </c>
      <c r="F33" s="7">
        <v>13303</v>
      </c>
      <c r="G33" s="7">
        <v>0</v>
      </c>
    </row>
    <row r="34" spans="2:7" ht="15">
      <c r="B34" s="2" t="s">
        <v>6</v>
      </c>
      <c r="C34" s="11" t="s">
        <v>50</v>
      </c>
      <c r="D34" s="7">
        <v>-4415</v>
      </c>
      <c r="E34" s="7">
        <v>1104</v>
      </c>
      <c r="F34" s="7">
        <v>11442</v>
      </c>
      <c r="G34" s="7">
        <v>0</v>
      </c>
    </row>
    <row r="35" spans="2:7" ht="15">
      <c r="B35" s="2"/>
      <c r="C35" s="4"/>
      <c r="D35" s="7"/>
      <c r="E35" s="7"/>
      <c r="F35" s="7"/>
      <c r="G35" s="7"/>
    </row>
    <row r="36" spans="2:7" ht="15">
      <c r="B36" s="4" t="s">
        <v>33</v>
      </c>
      <c r="C36" s="4"/>
      <c r="D36" s="7"/>
      <c r="E36" s="7"/>
      <c r="F36" s="7"/>
      <c r="G36" s="7"/>
    </row>
    <row r="37" spans="2:7" ht="15">
      <c r="B37" s="2" t="s">
        <v>0</v>
      </c>
      <c r="C37" s="11" t="s">
        <v>47</v>
      </c>
      <c r="D37" s="7">
        <v>40778</v>
      </c>
      <c r="E37" s="7">
        <v>27239</v>
      </c>
      <c r="F37" s="7">
        <v>35168</v>
      </c>
      <c r="G37" s="7">
        <v>0</v>
      </c>
    </row>
    <row r="38" spans="2:7" ht="15">
      <c r="B38" s="2" t="s">
        <v>1</v>
      </c>
      <c r="C38" s="11" t="s">
        <v>48</v>
      </c>
      <c r="D38" s="7">
        <v>34</v>
      </c>
      <c r="E38" s="7">
        <v>448</v>
      </c>
      <c r="F38" s="7">
        <v>-324</v>
      </c>
      <c r="G38" s="7">
        <v>0</v>
      </c>
    </row>
    <row r="39" spans="2:7" ht="15">
      <c r="B39" s="2" t="s">
        <v>4</v>
      </c>
      <c r="C39" s="11" t="s">
        <v>49</v>
      </c>
      <c r="D39" s="7">
        <v>-34439</v>
      </c>
      <c r="E39" s="7">
        <v>-43213</v>
      </c>
      <c r="F39" s="7">
        <v>-41353</v>
      </c>
      <c r="G39" s="7">
        <v>0</v>
      </c>
    </row>
    <row r="40" spans="2:7" ht="15">
      <c r="B40" s="2" t="s">
        <v>6</v>
      </c>
      <c r="C40" s="12" t="s">
        <v>37</v>
      </c>
      <c r="D40" s="7">
        <f>SUM(D37:D39)</f>
        <v>6373</v>
      </c>
      <c r="E40" s="7">
        <f>SUM(E37:E39)</f>
        <v>-15526</v>
      </c>
      <c r="F40" s="7">
        <f>SUM(F37:F39)</f>
        <v>-6509</v>
      </c>
      <c r="G40" s="7">
        <f>SUM(G37:G39)</f>
        <v>0</v>
      </c>
    </row>
    <row r="41" spans="2:7" ht="15">
      <c r="B41" s="2"/>
      <c r="C41" s="5"/>
      <c r="D41" s="7"/>
      <c r="E41" s="7"/>
      <c r="F41" s="7"/>
      <c r="G41" s="7"/>
    </row>
    <row r="42" spans="2:7" ht="15">
      <c r="B42" s="4" t="s">
        <v>32</v>
      </c>
      <c r="C42" s="5"/>
      <c r="D42" s="7"/>
      <c r="E42" s="7"/>
      <c r="F42" s="7"/>
      <c r="G42" s="7"/>
    </row>
    <row r="43" spans="2:7" ht="15">
      <c r="B43" s="2" t="s">
        <v>0</v>
      </c>
      <c r="C43" s="12" t="s">
        <v>51</v>
      </c>
      <c r="D43" s="7">
        <v>698867</v>
      </c>
      <c r="E43" s="7">
        <v>726966</v>
      </c>
      <c r="F43" s="7">
        <v>719849</v>
      </c>
      <c r="G43" s="7">
        <v>0</v>
      </c>
    </row>
    <row r="44" spans="2:7" ht="15">
      <c r="B44" s="2" t="s">
        <v>1</v>
      </c>
      <c r="C44" s="11" t="s">
        <v>38</v>
      </c>
      <c r="D44" s="7">
        <v>875068</v>
      </c>
      <c r="E44" s="7">
        <v>895081</v>
      </c>
      <c r="F44" s="7">
        <v>884785</v>
      </c>
      <c r="G44" s="7">
        <v>0</v>
      </c>
    </row>
    <row r="45" spans="2:7" ht="15">
      <c r="B45" s="2" t="s">
        <v>4</v>
      </c>
      <c r="C45" s="11" t="s">
        <v>39</v>
      </c>
      <c r="D45" s="7">
        <v>453456</v>
      </c>
      <c r="E45" s="7">
        <v>458421</v>
      </c>
      <c r="F45" s="7">
        <v>446734</v>
      </c>
      <c r="G45" s="7">
        <v>0</v>
      </c>
    </row>
    <row r="46" spans="2:7" ht="15">
      <c r="B46" s="2" t="s">
        <v>6</v>
      </c>
      <c r="C46" s="11" t="s">
        <v>40</v>
      </c>
      <c r="D46" s="7">
        <v>201538</v>
      </c>
      <c r="E46" s="7">
        <v>128367</v>
      </c>
      <c r="F46" s="7">
        <v>156644</v>
      </c>
      <c r="G46" s="7">
        <v>0</v>
      </c>
    </row>
    <row r="47" spans="2:7" ht="15">
      <c r="B47" s="6" t="s">
        <v>21</v>
      </c>
      <c r="C47" s="11" t="s">
        <v>41</v>
      </c>
      <c r="D47" s="7">
        <v>218524</v>
      </c>
      <c r="E47" s="7">
        <v>306189</v>
      </c>
      <c r="F47" s="7">
        <v>279067</v>
      </c>
      <c r="G47" s="7">
        <v>0</v>
      </c>
    </row>
    <row r="48" spans="2:7" ht="15">
      <c r="B48" s="6"/>
      <c r="C48" s="11"/>
      <c r="D48" s="7"/>
      <c r="E48" s="7"/>
      <c r="F48" s="7"/>
      <c r="G48" s="7"/>
    </row>
    <row r="49" spans="2:7" ht="15">
      <c r="B49" s="4" t="s">
        <v>34</v>
      </c>
      <c r="C49" s="11"/>
      <c r="D49" s="7"/>
      <c r="E49" s="7"/>
      <c r="F49" s="7"/>
      <c r="G49" s="7"/>
    </row>
    <row r="50" spans="2:7" ht="15">
      <c r="B50" s="6" t="s">
        <v>0</v>
      </c>
      <c r="C50" s="11" t="s">
        <v>42</v>
      </c>
      <c r="D50" s="7">
        <v>272360000</v>
      </c>
      <c r="E50" s="7">
        <v>272360000</v>
      </c>
      <c r="F50" s="7">
        <v>272360000</v>
      </c>
      <c r="G50" s="7">
        <v>272360000</v>
      </c>
    </row>
    <row r="51" spans="2:7" ht="15.75" thickBot="1">
      <c r="B51" s="16" t="s">
        <v>1</v>
      </c>
      <c r="C51" s="17" t="s">
        <v>43</v>
      </c>
      <c r="D51" s="26">
        <v>-0.016</v>
      </c>
      <c r="E51" s="26">
        <v>0.003</v>
      </c>
      <c r="F51" s="26">
        <v>0.04</v>
      </c>
      <c r="G51" s="26">
        <v>0</v>
      </c>
    </row>
    <row r="52" spans="4:7" ht="15">
      <c r="D52" s="9"/>
      <c r="E52" s="9"/>
      <c r="F52" s="9"/>
      <c r="G52" s="9"/>
    </row>
  </sheetData>
  <sheetProtection/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2.28125" style="0" customWidth="1"/>
    <col min="2" max="2" width="4.8515625" style="0" customWidth="1"/>
    <col min="3" max="3" width="58.140625" style="0" customWidth="1"/>
    <col min="4" max="4" width="14.140625" style="0" customWidth="1"/>
    <col min="5" max="5" width="12.140625" style="0" customWidth="1"/>
    <col min="6" max="6" width="13.8515625" style="0" customWidth="1"/>
    <col min="7" max="7" width="12.7109375" style="0" customWidth="1"/>
  </cols>
  <sheetData>
    <row r="1" spans="2:7" ht="15">
      <c r="B1" s="49"/>
      <c r="C1" s="49"/>
      <c r="D1" s="50"/>
      <c r="E1" s="50"/>
      <c r="F1" s="50"/>
      <c r="G1" s="50"/>
    </row>
    <row r="2" spans="1:7" ht="15">
      <c r="A2" s="49"/>
      <c r="B2" s="49"/>
      <c r="C2" s="49"/>
      <c r="D2" s="50"/>
      <c r="E2" s="50"/>
      <c r="F2" s="50"/>
      <c r="G2" s="51">
        <v>2015</v>
      </c>
    </row>
    <row r="3" spans="1:7" ht="30.75" customHeight="1" thickBot="1">
      <c r="A3" s="14"/>
      <c r="B3" s="18" t="s">
        <v>44</v>
      </c>
      <c r="C3" s="19"/>
      <c r="D3" s="21" t="s">
        <v>22</v>
      </c>
      <c r="E3" s="21" t="s">
        <v>23</v>
      </c>
      <c r="F3" s="21" t="s">
        <v>24</v>
      </c>
      <c r="G3" s="21" t="s">
        <v>25</v>
      </c>
    </row>
    <row r="4" spans="1:7" ht="15">
      <c r="A4" s="49"/>
      <c r="B4" s="52"/>
      <c r="C4" s="10"/>
      <c r="D4" s="13"/>
      <c r="E4" s="13"/>
      <c r="F4" s="13"/>
      <c r="G4" s="13"/>
    </row>
    <row r="5" spans="1:7" ht="15">
      <c r="A5" s="49"/>
      <c r="B5" s="53" t="s">
        <v>8</v>
      </c>
      <c r="C5" s="3"/>
      <c r="D5" s="13"/>
      <c r="E5" s="13"/>
      <c r="F5" s="13"/>
      <c r="G5" s="13"/>
    </row>
    <row r="6" spans="1:7" ht="15">
      <c r="A6" s="49"/>
      <c r="B6" s="52" t="s">
        <v>0</v>
      </c>
      <c r="C6" s="54" t="s">
        <v>2</v>
      </c>
      <c r="D6" s="7">
        <f>D31</f>
        <v>40396</v>
      </c>
      <c r="E6" s="7">
        <f aca="true" t="shared" si="0" ref="E6:G9">E31</f>
        <v>94214</v>
      </c>
      <c r="F6" s="7">
        <f t="shared" si="0"/>
        <v>162597</v>
      </c>
      <c r="G6" s="7">
        <f t="shared" si="0"/>
        <v>281372</v>
      </c>
    </row>
    <row r="7" spans="1:7" ht="15">
      <c r="A7" s="49"/>
      <c r="B7" s="52" t="s">
        <v>1</v>
      </c>
      <c r="C7" s="54" t="s">
        <v>3</v>
      </c>
      <c r="D7" s="7">
        <f>D32</f>
        <v>4594</v>
      </c>
      <c r="E7" s="7">
        <f t="shared" si="0"/>
        <v>16861</v>
      </c>
      <c r="F7" s="7">
        <f t="shared" si="0"/>
        <v>24033</v>
      </c>
      <c r="G7" s="7">
        <f t="shared" si="0"/>
        <v>51248</v>
      </c>
    </row>
    <row r="8" spans="1:7" ht="15">
      <c r="A8" s="49"/>
      <c r="B8" s="52" t="s">
        <v>4</v>
      </c>
      <c r="C8" s="54" t="s">
        <v>5</v>
      </c>
      <c r="D8" s="7">
        <f>D33</f>
        <v>-3456</v>
      </c>
      <c r="E8" s="7">
        <f t="shared" si="0"/>
        <v>2691</v>
      </c>
      <c r="F8" s="7">
        <f t="shared" si="0"/>
        <v>2196</v>
      </c>
      <c r="G8" s="7">
        <f t="shared" si="0"/>
        <v>20330</v>
      </c>
    </row>
    <row r="9" spans="1:7" ht="15">
      <c r="A9" s="49"/>
      <c r="B9" s="52" t="s">
        <v>6</v>
      </c>
      <c r="C9" s="54" t="s">
        <v>7</v>
      </c>
      <c r="D9" s="7">
        <f>D34</f>
        <v>-2809</v>
      </c>
      <c r="E9" s="7">
        <f>E34</f>
        <v>2281</v>
      </c>
      <c r="F9" s="7">
        <f t="shared" si="0"/>
        <v>1810</v>
      </c>
      <c r="G9" s="7">
        <f t="shared" si="0"/>
        <v>18974</v>
      </c>
    </row>
    <row r="10" spans="1:7" ht="15">
      <c r="A10" s="49"/>
      <c r="B10" s="52"/>
      <c r="C10" s="53"/>
      <c r="D10" s="7"/>
      <c r="E10" s="7"/>
      <c r="F10" s="7"/>
      <c r="G10" s="7"/>
    </row>
    <row r="11" spans="1:7" ht="15">
      <c r="A11" s="49"/>
      <c r="B11" s="53" t="s">
        <v>9</v>
      </c>
      <c r="C11" s="53"/>
      <c r="D11" s="7"/>
      <c r="E11" s="7"/>
      <c r="F11" s="7"/>
      <c r="G11" s="7"/>
    </row>
    <row r="12" spans="1:7" ht="15">
      <c r="A12" s="49"/>
      <c r="B12" s="52" t="s">
        <v>0</v>
      </c>
      <c r="C12" s="54" t="s">
        <v>10</v>
      </c>
      <c r="D12" s="7">
        <f aca="true" t="shared" si="1" ref="D12:G15">D37</f>
        <v>-11847</v>
      </c>
      <c r="E12" s="7">
        <f t="shared" si="1"/>
        <v>-21876</v>
      </c>
      <c r="F12" s="7">
        <f t="shared" si="1"/>
        <v>-14926</v>
      </c>
      <c r="G12" s="7">
        <f t="shared" si="1"/>
        <v>30968</v>
      </c>
    </row>
    <row r="13" spans="1:7" ht="15">
      <c r="A13" s="49"/>
      <c r="B13" s="52" t="s">
        <v>1</v>
      </c>
      <c r="C13" s="54" t="s">
        <v>11</v>
      </c>
      <c r="D13" s="7">
        <f t="shared" si="1"/>
        <v>-4124</v>
      </c>
      <c r="E13" s="7">
        <f t="shared" si="1"/>
        <v>-3913</v>
      </c>
      <c r="F13" s="7">
        <f t="shared" si="1"/>
        <v>-6245</v>
      </c>
      <c r="G13" s="7">
        <f t="shared" si="1"/>
        <v>-2704</v>
      </c>
    </row>
    <row r="14" spans="1:7" ht="15">
      <c r="A14" s="49"/>
      <c r="B14" s="52" t="s">
        <v>4</v>
      </c>
      <c r="C14" s="54" t="s">
        <v>12</v>
      </c>
      <c r="D14" s="7">
        <f t="shared" si="1"/>
        <v>-1251</v>
      </c>
      <c r="E14" s="7">
        <f t="shared" si="1"/>
        <v>27247</v>
      </c>
      <c r="F14" s="7">
        <f t="shared" si="1"/>
        <v>24788</v>
      </c>
      <c r="G14" s="7">
        <f t="shared" si="1"/>
        <v>677</v>
      </c>
    </row>
    <row r="15" spans="1:7" ht="15">
      <c r="A15" s="49"/>
      <c r="B15" s="52" t="s">
        <v>6</v>
      </c>
      <c r="C15" s="54" t="s">
        <v>15</v>
      </c>
      <c r="D15" s="7">
        <f t="shared" si="1"/>
        <v>-17222</v>
      </c>
      <c r="E15" s="7">
        <f t="shared" si="1"/>
        <v>1458</v>
      </c>
      <c r="F15" s="7">
        <f t="shared" si="1"/>
        <v>3617</v>
      </c>
      <c r="G15" s="7">
        <f t="shared" si="1"/>
        <v>28941</v>
      </c>
    </row>
    <row r="16" spans="1:7" ht="15">
      <c r="A16" s="49"/>
      <c r="B16" s="52"/>
      <c r="C16" s="53"/>
      <c r="D16" s="7"/>
      <c r="E16" s="7"/>
      <c r="F16" s="7"/>
      <c r="G16" s="7"/>
    </row>
    <row r="17" spans="1:7" ht="15">
      <c r="A17" s="49"/>
      <c r="B17" s="53" t="s">
        <v>13</v>
      </c>
      <c r="C17" s="53"/>
      <c r="D17" s="7"/>
      <c r="E17" s="7"/>
      <c r="F17" s="7"/>
      <c r="G17" s="7"/>
    </row>
    <row r="18" spans="1:7" ht="15">
      <c r="A18" s="49"/>
      <c r="B18" s="52" t="s">
        <v>0</v>
      </c>
      <c r="C18" s="54" t="s">
        <v>14</v>
      </c>
      <c r="D18" s="7">
        <f aca="true" t="shared" si="2" ref="D18:G22">D43</f>
        <v>724316</v>
      </c>
      <c r="E18" s="7">
        <f t="shared" si="2"/>
        <v>766550</v>
      </c>
      <c r="F18" s="7">
        <f t="shared" si="2"/>
        <v>757567</v>
      </c>
      <c r="G18" s="7">
        <f t="shared" si="2"/>
        <v>701287</v>
      </c>
    </row>
    <row r="19" spans="1:7" ht="15">
      <c r="A19" s="49"/>
      <c r="B19" s="52" t="s">
        <v>1</v>
      </c>
      <c r="C19" s="54" t="s">
        <v>16</v>
      </c>
      <c r="D19" s="7">
        <f t="shared" si="2"/>
        <v>854731</v>
      </c>
      <c r="E19" s="7">
        <f t="shared" si="2"/>
        <v>919324</v>
      </c>
      <c r="F19" s="7">
        <f t="shared" si="2"/>
        <v>908111</v>
      </c>
      <c r="G19" s="7">
        <f t="shared" si="2"/>
        <v>874844</v>
      </c>
    </row>
    <row r="20" spans="1:7" ht="15">
      <c r="A20" s="49"/>
      <c r="B20" s="52" t="s">
        <v>4</v>
      </c>
      <c r="C20" s="54" t="s">
        <v>17</v>
      </c>
      <c r="D20" s="7">
        <f t="shared" si="2"/>
        <v>446498</v>
      </c>
      <c r="E20" s="7">
        <f t="shared" si="2"/>
        <v>451682</v>
      </c>
      <c r="F20" s="7">
        <f t="shared" si="2"/>
        <v>451307</v>
      </c>
      <c r="G20" s="7">
        <f t="shared" si="2"/>
        <v>457698</v>
      </c>
    </row>
    <row r="21" spans="1:7" ht="15">
      <c r="A21" s="49"/>
      <c r="B21" s="52" t="s">
        <v>6</v>
      </c>
      <c r="C21" s="54" t="s">
        <v>18</v>
      </c>
      <c r="D21" s="7">
        <f t="shared" si="2"/>
        <v>228917</v>
      </c>
      <c r="E21" s="7">
        <f t="shared" si="2"/>
        <v>238958</v>
      </c>
      <c r="F21" s="7">
        <f t="shared" si="2"/>
        <v>226634</v>
      </c>
      <c r="G21" s="7">
        <f t="shared" si="2"/>
        <v>222953</v>
      </c>
    </row>
    <row r="22" spans="1:7" ht="15">
      <c r="A22" s="49"/>
      <c r="B22" s="55" t="s">
        <v>21</v>
      </c>
      <c r="C22" s="54" t="s">
        <v>19</v>
      </c>
      <c r="D22" s="7">
        <f t="shared" si="2"/>
        <v>177282</v>
      </c>
      <c r="E22" s="7">
        <f t="shared" si="2"/>
        <v>226744</v>
      </c>
      <c r="F22" s="7">
        <f t="shared" si="2"/>
        <v>228326</v>
      </c>
      <c r="G22" s="7">
        <f t="shared" si="2"/>
        <v>192470</v>
      </c>
    </row>
    <row r="23" spans="1:7" ht="15">
      <c r="A23" s="49"/>
      <c r="B23" s="55"/>
      <c r="C23" s="54"/>
      <c r="D23" s="7"/>
      <c r="E23" s="7"/>
      <c r="F23" s="7"/>
      <c r="G23" s="7"/>
    </row>
    <row r="24" spans="1:7" ht="15">
      <c r="A24" s="49"/>
      <c r="B24" s="53" t="s">
        <v>35</v>
      </c>
      <c r="C24" s="54"/>
      <c r="D24" s="7"/>
      <c r="E24" s="7"/>
      <c r="F24" s="7"/>
      <c r="G24" s="7"/>
    </row>
    <row r="25" spans="1:7" ht="15">
      <c r="A25" s="49"/>
      <c r="B25" s="55" t="s">
        <v>0</v>
      </c>
      <c r="C25" s="54" t="s">
        <v>20</v>
      </c>
      <c r="D25" s="7">
        <f aca="true" t="shared" si="3" ref="D25:G26">D50</f>
        <v>272360000</v>
      </c>
      <c r="E25" s="32">
        <f t="shared" si="3"/>
        <v>272360000</v>
      </c>
      <c r="F25" s="7">
        <f t="shared" si="3"/>
        <v>272360000</v>
      </c>
      <c r="G25" s="7">
        <f t="shared" si="3"/>
        <v>272360000</v>
      </c>
    </row>
    <row r="26" spans="1:7" ht="15.75" thickBot="1">
      <c r="A26" s="49"/>
      <c r="B26" s="56" t="s">
        <v>1</v>
      </c>
      <c r="C26" s="57" t="s">
        <v>46</v>
      </c>
      <c r="D26" s="26">
        <f t="shared" si="3"/>
        <v>-0.01</v>
      </c>
      <c r="E26" s="26">
        <f t="shared" si="3"/>
        <v>0.009</v>
      </c>
      <c r="F26" s="26">
        <f t="shared" si="3"/>
        <v>0.008</v>
      </c>
      <c r="G26" s="26">
        <f t="shared" si="3"/>
        <v>0.071</v>
      </c>
    </row>
    <row r="27" spans="1:7" ht="15">
      <c r="A27" s="49"/>
      <c r="B27" s="49"/>
      <c r="C27" s="49"/>
      <c r="D27" s="50"/>
      <c r="E27" s="50"/>
      <c r="F27" s="50"/>
      <c r="G27" s="50"/>
    </row>
    <row r="28" spans="1:7" ht="30.75" thickBot="1">
      <c r="A28" s="14"/>
      <c r="B28" s="18" t="s">
        <v>26</v>
      </c>
      <c r="C28" s="19"/>
      <c r="D28" s="20" t="s">
        <v>27</v>
      </c>
      <c r="E28" s="21" t="s">
        <v>28</v>
      </c>
      <c r="F28" s="21" t="s">
        <v>29</v>
      </c>
      <c r="G28" s="20" t="s">
        <v>30</v>
      </c>
    </row>
    <row r="29" spans="1:7" ht="15">
      <c r="A29" s="49"/>
      <c r="B29" s="52"/>
      <c r="C29" s="10"/>
      <c r="D29" s="13"/>
      <c r="E29" s="13"/>
      <c r="F29" s="13"/>
      <c r="G29" s="13"/>
    </row>
    <row r="30" spans="1:7" ht="15">
      <c r="A30" s="49"/>
      <c r="B30" s="53" t="s">
        <v>31</v>
      </c>
      <c r="C30" s="3"/>
      <c r="D30" s="13"/>
      <c r="E30" s="13"/>
      <c r="F30" s="13"/>
      <c r="G30" s="13"/>
    </row>
    <row r="31" spans="1:7" ht="15">
      <c r="A31" s="49"/>
      <c r="B31" s="52" t="s">
        <v>0</v>
      </c>
      <c r="C31" s="54" t="s">
        <v>36</v>
      </c>
      <c r="D31" s="7">
        <v>40396</v>
      </c>
      <c r="E31" s="7">
        <v>94214</v>
      </c>
      <c r="F31" s="7">
        <v>162597</v>
      </c>
      <c r="G31" s="7">
        <v>281372</v>
      </c>
    </row>
    <row r="32" spans="1:7" ht="15">
      <c r="A32" s="49"/>
      <c r="B32" s="52" t="s">
        <v>1</v>
      </c>
      <c r="C32" s="58" t="s">
        <v>45</v>
      </c>
      <c r="D32" s="7">
        <v>4594</v>
      </c>
      <c r="E32" s="7">
        <v>16861</v>
      </c>
      <c r="F32" s="7">
        <v>24033</v>
      </c>
      <c r="G32" s="7">
        <v>51248</v>
      </c>
    </row>
    <row r="33" spans="1:7" ht="15">
      <c r="A33" s="49"/>
      <c r="B33" s="52" t="s">
        <v>4</v>
      </c>
      <c r="C33" s="58" t="s">
        <v>54</v>
      </c>
      <c r="D33" s="7">
        <v>-3456</v>
      </c>
      <c r="E33" s="7">
        <v>2691</v>
      </c>
      <c r="F33" s="7">
        <v>2196</v>
      </c>
      <c r="G33" s="7">
        <v>20330</v>
      </c>
    </row>
    <row r="34" spans="1:7" ht="15">
      <c r="A34" s="49"/>
      <c r="B34" s="52" t="s">
        <v>6</v>
      </c>
      <c r="C34" s="54" t="s">
        <v>50</v>
      </c>
      <c r="D34" s="7">
        <v>-2809</v>
      </c>
      <c r="E34" s="7">
        <v>2281</v>
      </c>
      <c r="F34" s="7">
        <v>1810</v>
      </c>
      <c r="G34" s="7">
        <v>18974</v>
      </c>
    </row>
    <row r="35" spans="1:7" ht="15">
      <c r="A35" s="49"/>
      <c r="B35" s="52"/>
      <c r="C35" s="53"/>
      <c r="D35" s="7"/>
      <c r="E35" s="7"/>
      <c r="F35" s="7"/>
      <c r="G35" s="7"/>
    </row>
    <row r="36" spans="1:7" ht="15">
      <c r="A36" s="49"/>
      <c r="B36" s="53" t="s">
        <v>33</v>
      </c>
      <c r="C36" s="53"/>
      <c r="D36" s="7"/>
      <c r="E36" s="7"/>
      <c r="F36" s="7"/>
      <c r="G36" s="7"/>
    </row>
    <row r="37" spans="1:7" ht="15">
      <c r="A37" s="49"/>
      <c r="B37" s="52" t="s">
        <v>0</v>
      </c>
      <c r="C37" s="54" t="s">
        <v>47</v>
      </c>
      <c r="D37" s="7">
        <v>-11847</v>
      </c>
      <c r="E37" s="7">
        <v>-21876</v>
      </c>
      <c r="F37" s="7">
        <v>-14926</v>
      </c>
      <c r="G37" s="7">
        <v>30968</v>
      </c>
    </row>
    <row r="38" spans="1:7" ht="15">
      <c r="A38" s="49"/>
      <c r="B38" s="52" t="s">
        <v>1</v>
      </c>
      <c r="C38" s="54" t="s">
        <v>48</v>
      </c>
      <c r="D38" s="7">
        <v>-4124</v>
      </c>
      <c r="E38" s="7">
        <v>-3913</v>
      </c>
      <c r="F38" s="7">
        <v>-6245</v>
      </c>
      <c r="G38" s="7">
        <v>-2704</v>
      </c>
    </row>
    <row r="39" spans="1:7" ht="15">
      <c r="A39" s="49"/>
      <c r="B39" s="52" t="s">
        <v>4</v>
      </c>
      <c r="C39" s="54" t="s">
        <v>49</v>
      </c>
      <c r="D39" s="7">
        <v>-1251</v>
      </c>
      <c r="E39" s="7">
        <v>27247</v>
      </c>
      <c r="F39" s="7">
        <v>24788</v>
      </c>
      <c r="G39" s="7">
        <v>677</v>
      </c>
    </row>
    <row r="40" spans="1:7" ht="15">
      <c r="A40" s="49"/>
      <c r="B40" s="52" t="s">
        <v>6</v>
      </c>
      <c r="C40" s="54" t="s">
        <v>37</v>
      </c>
      <c r="D40" s="7">
        <f>SUM(D37:D39)</f>
        <v>-17222</v>
      </c>
      <c r="E40" s="7">
        <f>SUM(E37:E39)</f>
        <v>1458</v>
      </c>
      <c r="F40" s="7">
        <f>SUM(F37:F39)</f>
        <v>3617</v>
      </c>
      <c r="G40" s="7">
        <f>SUM(G37:G39)</f>
        <v>28941</v>
      </c>
    </row>
    <row r="41" spans="1:7" ht="15">
      <c r="A41" s="49"/>
      <c r="B41" s="52"/>
      <c r="C41" s="53"/>
      <c r="D41" s="7"/>
      <c r="E41" s="7"/>
      <c r="F41" s="7"/>
      <c r="G41" s="7"/>
    </row>
    <row r="42" spans="1:7" ht="15">
      <c r="A42" s="49"/>
      <c r="B42" s="53" t="s">
        <v>32</v>
      </c>
      <c r="C42" s="53"/>
      <c r="D42" s="7"/>
      <c r="E42" s="7"/>
      <c r="F42" s="7"/>
      <c r="G42" s="7"/>
    </row>
    <row r="43" spans="1:7" ht="15">
      <c r="A43" s="49"/>
      <c r="B43" s="52" t="s">
        <v>0</v>
      </c>
      <c r="C43" s="54" t="s">
        <v>51</v>
      </c>
      <c r="D43" s="7">
        <v>724316</v>
      </c>
      <c r="E43" s="7">
        <v>766550</v>
      </c>
      <c r="F43" s="7">
        <v>757567</v>
      </c>
      <c r="G43" s="7">
        <v>701287</v>
      </c>
    </row>
    <row r="44" spans="1:7" ht="15">
      <c r="A44" s="49"/>
      <c r="B44" s="52" t="s">
        <v>1</v>
      </c>
      <c r="C44" s="54" t="s">
        <v>38</v>
      </c>
      <c r="D44" s="7">
        <v>854731</v>
      </c>
      <c r="E44" s="7">
        <v>919324</v>
      </c>
      <c r="F44" s="7">
        <v>908111</v>
      </c>
      <c r="G44" s="7">
        <v>874844</v>
      </c>
    </row>
    <row r="45" spans="1:7" ht="15">
      <c r="A45" s="49"/>
      <c r="B45" s="52" t="s">
        <v>4</v>
      </c>
      <c r="C45" s="54" t="s">
        <v>39</v>
      </c>
      <c r="D45" s="7">
        <v>446498</v>
      </c>
      <c r="E45" s="7">
        <v>451682</v>
      </c>
      <c r="F45" s="7">
        <v>451307</v>
      </c>
      <c r="G45" s="7">
        <v>457698</v>
      </c>
    </row>
    <row r="46" spans="1:7" ht="15">
      <c r="A46" s="49"/>
      <c r="B46" s="52" t="s">
        <v>6</v>
      </c>
      <c r="C46" s="54" t="s">
        <v>40</v>
      </c>
      <c r="D46" s="7">
        <v>228917</v>
      </c>
      <c r="E46" s="7">
        <v>238958</v>
      </c>
      <c r="F46" s="7">
        <v>226634</v>
      </c>
      <c r="G46" s="7">
        <v>222953</v>
      </c>
    </row>
    <row r="47" spans="1:7" ht="15">
      <c r="A47" s="49"/>
      <c r="B47" s="55" t="s">
        <v>21</v>
      </c>
      <c r="C47" s="54" t="s">
        <v>41</v>
      </c>
      <c r="D47" s="7">
        <v>177282</v>
      </c>
      <c r="E47" s="7">
        <v>226744</v>
      </c>
      <c r="F47" s="7">
        <v>228326</v>
      </c>
      <c r="G47" s="7">
        <v>192470</v>
      </c>
    </row>
    <row r="48" spans="1:7" ht="15">
      <c r="A48" s="49"/>
      <c r="B48" s="55"/>
      <c r="C48" s="54"/>
      <c r="D48" s="7"/>
      <c r="E48" s="7"/>
      <c r="F48" s="7"/>
      <c r="G48" s="7"/>
    </row>
    <row r="49" spans="1:7" ht="15">
      <c r="A49" s="49"/>
      <c r="B49" s="53" t="s">
        <v>34</v>
      </c>
      <c r="C49" s="54"/>
      <c r="D49" s="7"/>
      <c r="E49" s="7"/>
      <c r="F49" s="7"/>
      <c r="G49" s="7"/>
    </row>
    <row r="50" spans="1:7" ht="15">
      <c r="A50" s="49"/>
      <c r="B50" s="55" t="s">
        <v>0</v>
      </c>
      <c r="C50" s="54" t="s">
        <v>42</v>
      </c>
      <c r="D50" s="7">
        <v>272360000</v>
      </c>
      <c r="E50" s="7">
        <v>272360000</v>
      </c>
      <c r="F50" s="7">
        <v>272360000</v>
      </c>
      <c r="G50" s="7">
        <v>272360000</v>
      </c>
    </row>
    <row r="51" spans="1:7" ht="15.75" thickBot="1">
      <c r="A51" s="49"/>
      <c r="B51" s="56" t="s">
        <v>1</v>
      </c>
      <c r="C51" s="57" t="s">
        <v>43</v>
      </c>
      <c r="D51" s="26">
        <v>-0.01</v>
      </c>
      <c r="E51" s="26">
        <v>0.009</v>
      </c>
      <c r="F51" s="26">
        <v>0.008</v>
      </c>
      <c r="G51" s="26">
        <v>0.071</v>
      </c>
    </row>
  </sheetData>
  <sheetProtection/>
  <printOptions/>
  <pageMargins left="0.7" right="0.7" top="0.75" bottom="0.75" header="0.3" footer="0.3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1"/>
  <sheetViews>
    <sheetView view="pageBreakPreview" zoomScaleSheetLayoutView="100" zoomScalePageLayoutView="0" workbookViewId="0" topLeftCell="A1">
      <pane xSplit="3" topLeftCell="D1" activePane="topRight" state="frozen"/>
      <selection pane="topLeft" activeCell="C34" sqref="C34"/>
      <selection pane="topRight" activeCell="E9" sqref="E9"/>
    </sheetView>
  </sheetViews>
  <sheetFormatPr defaultColWidth="9.140625" defaultRowHeight="15"/>
  <cols>
    <col min="1" max="1" width="2.57421875" style="0" customWidth="1"/>
    <col min="3" max="3" width="59.7109375" style="0" customWidth="1"/>
    <col min="4" max="7" width="12.8515625" style="9" customWidth="1"/>
    <col min="8" max="8" width="3.7109375" style="6" customWidth="1"/>
    <col min="9" max="9" width="10.57421875" style="0" bestFit="1" customWidth="1"/>
  </cols>
  <sheetData>
    <row r="1" ht="6.75" customHeight="1"/>
    <row r="2" spans="7:8" ht="15">
      <c r="G2" s="15">
        <v>2014</v>
      </c>
      <c r="H2" s="22"/>
    </row>
    <row r="3" spans="2:8" s="14" customFormat="1" ht="35.25" customHeight="1" thickBot="1">
      <c r="B3" s="18" t="s">
        <v>44</v>
      </c>
      <c r="C3" s="19"/>
      <c r="D3" s="20" t="s">
        <v>22</v>
      </c>
      <c r="E3" s="21" t="s">
        <v>23</v>
      </c>
      <c r="F3" s="21" t="s">
        <v>24</v>
      </c>
      <c r="G3" s="21" t="s">
        <v>25</v>
      </c>
      <c r="H3" s="23"/>
    </row>
    <row r="4" spans="2:8" ht="15">
      <c r="B4" s="2"/>
      <c r="C4" s="10"/>
      <c r="D4" s="13"/>
      <c r="E4" s="13"/>
      <c r="F4" s="13"/>
      <c r="G4" s="13"/>
      <c r="H4" s="13"/>
    </row>
    <row r="5" spans="2:8" ht="15">
      <c r="B5" s="4" t="s">
        <v>8</v>
      </c>
      <c r="C5" s="3"/>
      <c r="D5" s="13"/>
      <c r="E5" s="13"/>
      <c r="F5" s="13"/>
      <c r="G5" s="13"/>
      <c r="H5" s="13"/>
    </row>
    <row r="6" spans="2:8" ht="15">
      <c r="B6" s="2" t="s">
        <v>0</v>
      </c>
      <c r="C6" s="11" t="s">
        <v>2</v>
      </c>
      <c r="D6" s="7">
        <f>D31</f>
        <v>65915</v>
      </c>
      <c r="E6" s="7">
        <f aca="true" t="shared" si="0" ref="E6:G8">E31</f>
        <v>112994</v>
      </c>
      <c r="F6" s="7">
        <f t="shared" si="0"/>
        <v>142494</v>
      </c>
      <c r="G6" s="7">
        <f t="shared" si="0"/>
        <v>153155</v>
      </c>
      <c r="H6" s="7"/>
    </row>
    <row r="7" spans="2:8" ht="15">
      <c r="B7" s="2" t="s">
        <v>1</v>
      </c>
      <c r="C7" s="11" t="s">
        <v>3</v>
      </c>
      <c r="D7" s="7">
        <f>D32</f>
        <v>13401</v>
      </c>
      <c r="E7" s="7">
        <f t="shared" si="0"/>
        <v>21135</v>
      </c>
      <c r="F7" s="7">
        <f t="shared" si="0"/>
        <v>23001</v>
      </c>
      <c r="G7" s="7">
        <f t="shared" si="0"/>
        <v>11930</v>
      </c>
      <c r="H7" s="7"/>
    </row>
    <row r="8" spans="2:8" ht="15">
      <c r="B8" s="2" t="s">
        <v>4</v>
      </c>
      <c r="C8" s="11" t="s">
        <v>5</v>
      </c>
      <c r="D8" s="7">
        <f>D33</f>
        <v>5071</v>
      </c>
      <c r="E8" s="7">
        <f t="shared" si="0"/>
        <v>5705</v>
      </c>
      <c r="F8" s="7">
        <f t="shared" si="0"/>
        <v>-148</v>
      </c>
      <c r="G8" s="7">
        <f t="shared" si="0"/>
        <v>-18684</v>
      </c>
      <c r="H8" s="7"/>
    </row>
    <row r="9" spans="2:8" ht="15">
      <c r="B9" s="2" t="s">
        <v>6</v>
      </c>
      <c r="C9" s="11" t="s">
        <v>7</v>
      </c>
      <c r="D9" s="7">
        <v>4166</v>
      </c>
      <c r="E9" s="7">
        <v>4213</v>
      </c>
      <c r="F9" s="7">
        <v>342</v>
      </c>
      <c r="G9" s="7">
        <v>-15431</v>
      </c>
      <c r="H9" s="7"/>
    </row>
    <row r="10" spans="2:8" ht="15">
      <c r="B10" s="2"/>
      <c r="C10" s="4"/>
      <c r="D10" s="7"/>
      <c r="E10" s="7"/>
      <c r="F10" s="7"/>
      <c r="G10" s="7"/>
      <c r="H10" s="7"/>
    </row>
    <row r="11" spans="2:8" ht="15">
      <c r="B11" s="4" t="s">
        <v>9</v>
      </c>
      <c r="C11" s="4"/>
      <c r="D11" s="7"/>
      <c r="E11" s="7"/>
      <c r="F11" s="7"/>
      <c r="G11" s="7"/>
      <c r="H11" s="7"/>
    </row>
    <row r="12" spans="2:8" ht="15">
      <c r="B12" s="2" t="s">
        <v>0</v>
      </c>
      <c r="C12" s="11" t="s">
        <v>10</v>
      </c>
      <c r="D12" s="7">
        <f aca="true" t="shared" si="1" ref="D12:G15">D37</f>
        <v>21783</v>
      </c>
      <c r="E12" s="7">
        <f t="shared" si="1"/>
        <v>-26673</v>
      </c>
      <c r="F12" s="7">
        <f t="shared" si="1"/>
        <v>-27945</v>
      </c>
      <c r="G12" s="7">
        <f t="shared" si="1"/>
        <v>-49962</v>
      </c>
      <c r="H12" s="7"/>
    </row>
    <row r="13" spans="2:8" ht="15">
      <c r="B13" s="2" t="s">
        <v>1</v>
      </c>
      <c r="C13" s="11" t="s">
        <v>11</v>
      </c>
      <c r="D13" s="7">
        <f t="shared" si="1"/>
        <v>-44</v>
      </c>
      <c r="E13" s="7">
        <f t="shared" si="1"/>
        <v>-299</v>
      </c>
      <c r="F13" s="7">
        <f t="shared" si="1"/>
        <v>-11429</v>
      </c>
      <c r="G13" s="7">
        <f t="shared" si="1"/>
        <v>-1336</v>
      </c>
      <c r="H13" s="7"/>
    </row>
    <row r="14" spans="2:8" ht="15">
      <c r="B14" s="2" t="s">
        <v>4</v>
      </c>
      <c r="C14" s="11" t="s">
        <v>12</v>
      </c>
      <c r="D14" s="7">
        <f t="shared" si="1"/>
        <v>-4032</v>
      </c>
      <c r="E14" s="7">
        <f t="shared" si="1"/>
        <v>34249</v>
      </c>
      <c r="F14" s="7">
        <f t="shared" si="1"/>
        <v>32790</v>
      </c>
      <c r="G14" s="7">
        <f t="shared" si="1"/>
        <v>69735</v>
      </c>
      <c r="H14" s="7"/>
    </row>
    <row r="15" spans="2:8" ht="15">
      <c r="B15" s="2" t="s">
        <v>6</v>
      </c>
      <c r="C15" s="12" t="s">
        <v>15</v>
      </c>
      <c r="D15" s="7">
        <f t="shared" si="1"/>
        <v>17707</v>
      </c>
      <c r="E15" s="7">
        <f t="shared" si="1"/>
        <v>7277</v>
      </c>
      <c r="F15" s="7">
        <f t="shared" si="1"/>
        <v>-6584</v>
      </c>
      <c r="G15" s="7">
        <f t="shared" si="1"/>
        <v>18437</v>
      </c>
      <c r="H15" s="7"/>
    </row>
    <row r="16" spans="2:8" ht="15">
      <c r="B16" s="2"/>
      <c r="C16" s="5"/>
      <c r="D16" s="7"/>
      <c r="E16" s="7"/>
      <c r="F16" s="7"/>
      <c r="G16" s="7"/>
      <c r="H16" s="7"/>
    </row>
    <row r="17" spans="2:8" ht="15">
      <c r="B17" s="4" t="s">
        <v>13</v>
      </c>
      <c r="C17" s="5"/>
      <c r="D17" s="7"/>
      <c r="E17" s="7"/>
      <c r="F17" s="7"/>
      <c r="G17" s="7"/>
      <c r="H17" s="7"/>
    </row>
    <row r="18" spans="2:8" ht="15">
      <c r="B18" s="2" t="s">
        <v>0</v>
      </c>
      <c r="C18" s="12" t="s">
        <v>14</v>
      </c>
      <c r="D18" s="7">
        <f aca="true" t="shared" si="2" ref="D18:G22">D43</f>
        <v>586401</v>
      </c>
      <c r="E18" s="7">
        <f t="shared" si="2"/>
        <v>660586</v>
      </c>
      <c r="F18" s="7">
        <f t="shared" si="2"/>
        <v>673710</v>
      </c>
      <c r="G18" s="7">
        <f t="shared" si="2"/>
        <v>706501</v>
      </c>
      <c r="H18" s="7"/>
    </row>
    <row r="19" spans="2:8" ht="15">
      <c r="B19" s="2" t="s">
        <v>1</v>
      </c>
      <c r="C19" s="11" t="s">
        <v>16</v>
      </c>
      <c r="D19" s="7">
        <f t="shared" si="2"/>
        <v>747827</v>
      </c>
      <c r="E19" s="7">
        <f t="shared" si="2"/>
        <v>783292</v>
      </c>
      <c r="F19" s="7">
        <f t="shared" si="2"/>
        <v>792721</v>
      </c>
      <c r="G19" s="7">
        <f t="shared" si="2"/>
        <v>841477</v>
      </c>
      <c r="H19" s="7"/>
    </row>
    <row r="20" spans="2:8" ht="15">
      <c r="B20" s="2" t="s">
        <v>4</v>
      </c>
      <c r="C20" s="11" t="s">
        <v>17</v>
      </c>
      <c r="D20" s="7">
        <f t="shared" si="2"/>
        <v>468839</v>
      </c>
      <c r="E20" s="7">
        <f t="shared" si="2"/>
        <v>468886</v>
      </c>
      <c r="F20" s="7">
        <f t="shared" si="2"/>
        <v>465015</v>
      </c>
      <c r="G20" s="7">
        <f t="shared" si="2"/>
        <v>449242</v>
      </c>
      <c r="H20" s="7"/>
    </row>
    <row r="21" spans="2:8" ht="15">
      <c r="B21" s="2" t="s">
        <v>6</v>
      </c>
      <c r="C21" s="11" t="s">
        <v>18</v>
      </c>
      <c r="D21" s="7">
        <f t="shared" si="2"/>
        <v>133969</v>
      </c>
      <c r="E21" s="7">
        <f t="shared" si="2"/>
        <v>185240</v>
      </c>
      <c r="F21" s="7">
        <f t="shared" si="2"/>
        <v>201305</v>
      </c>
      <c r="G21" s="7">
        <f t="shared" si="2"/>
        <v>245403</v>
      </c>
      <c r="H21" s="7"/>
    </row>
    <row r="22" spans="2:8" ht="15">
      <c r="B22" s="6" t="s">
        <v>21</v>
      </c>
      <c r="C22" s="11" t="s">
        <v>19</v>
      </c>
      <c r="D22" s="7">
        <f t="shared" si="2"/>
        <v>142504</v>
      </c>
      <c r="E22" s="7">
        <f t="shared" si="2"/>
        <v>125949</v>
      </c>
      <c r="F22" s="7">
        <f t="shared" si="2"/>
        <v>124181</v>
      </c>
      <c r="G22" s="7">
        <f t="shared" si="2"/>
        <v>144733</v>
      </c>
      <c r="H22" s="7"/>
    </row>
    <row r="23" spans="2:8" ht="15">
      <c r="B23" s="6"/>
      <c r="C23" s="11"/>
      <c r="D23" s="7"/>
      <c r="E23" s="7"/>
      <c r="F23" s="7"/>
      <c r="G23" s="7"/>
      <c r="H23" s="7"/>
    </row>
    <row r="24" spans="2:8" ht="15">
      <c r="B24" s="4" t="s">
        <v>35</v>
      </c>
      <c r="C24" s="11"/>
      <c r="D24" s="7"/>
      <c r="E24" s="7"/>
      <c r="F24" s="7"/>
      <c r="G24" s="7"/>
      <c r="H24" s="7"/>
    </row>
    <row r="25" spans="2:8" ht="15">
      <c r="B25" s="6" t="s">
        <v>0</v>
      </c>
      <c r="C25" s="11" t="s">
        <v>20</v>
      </c>
      <c r="D25" s="7">
        <f aca="true" t="shared" si="3" ref="D25:G26">D50</f>
        <v>272360000</v>
      </c>
      <c r="E25" s="8">
        <f t="shared" si="3"/>
        <v>272360000</v>
      </c>
      <c r="F25" s="7">
        <f t="shared" si="3"/>
        <v>272360000</v>
      </c>
      <c r="G25" s="7">
        <f t="shared" si="3"/>
        <v>272360000</v>
      </c>
      <c r="H25" s="8"/>
    </row>
    <row r="26" spans="2:8" ht="15.75" thickBot="1">
      <c r="B26" s="16" t="s">
        <v>1</v>
      </c>
      <c r="C26" s="17" t="s">
        <v>46</v>
      </c>
      <c r="D26" s="26">
        <f t="shared" si="3"/>
        <v>0.015</v>
      </c>
      <c r="E26" s="26">
        <f t="shared" si="3"/>
        <v>0.015</v>
      </c>
      <c r="F26" s="26">
        <f t="shared" si="3"/>
        <v>0.001</v>
      </c>
      <c r="G26" s="26">
        <f t="shared" si="3"/>
        <v>-0.057</v>
      </c>
      <c r="H26" s="8"/>
    </row>
    <row r="27" ht="15">
      <c r="C27" s="1"/>
    </row>
    <row r="28" spans="2:8" s="14" customFormat="1" ht="35.25" customHeight="1" thickBot="1">
      <c r="B28" s="18" t="s">
        <v>26</v>
      </c>
      <c r="C28" s="19"/>
      <c r="D28" s="20" t="s">
        <v>27</v>
      </c>
      <c r="E28" s="21" t="s">
        <v>28</v>
      </c>
      <c r="F28" s="21" t="s">
        <v>29</v>
      </c>
      <c r="G28" s="21" t="s">
        <v>30</v>
      </c>
      <c r="H28" s="23"/>
    </row>
    <row r="29" spans="2:8" ht="15">
      <c r="B29" s="2"/>
      <c r="C29" s="10"/>
      <c r="D29" s="13"/>
      <c r="E29" s="13"/>
      <c r="F29" s="13"/>
      <c r="G29" s="13"/>
      <c r="H29" s="13"/>
    </row>
    <row r="30" spans="2:8" ht="15">
      <c r="B30" s="4" t="s">
        <v>31</v>
      </c>
      <c r="C30" s="3"/>
      <c r="D30" s="13"/>
      <c r="E30" s="13"/>
      <c r="F30" s="13"/>
      <c r="G30" s="13"/>
      <c r="H30" s="13"/>
    </row>
    <row r="31" spans="2:9" ht="15">
      <c r="B31" s="2" t="s">
        <v>0</v>
      </c>
      <c r="C31" s="11" t="s">
        <v>36</v>
      </c>
      <c r="D31" s="7">
        <v>65915</v>
      </c>
      <c r="E31" s="7">
        <v>112994</v>
      </c>
      <c r="F31" s="7">
        <v>142494</v>
      </c>
      <c r="G31" s="7">
        <v>153155</v>
      </c>
      <c r="H31" s="7"/>
      <c r="I31" s="27"/>
    </row>
    <row r="32" spans="2:9" ht="15">
      <c r="B32" s="2" t="s">
        <v>1</v>
      </c>
      <c r="C32" s="24" t="s">
        <v>45</v>
      </c>
      <c r="D32" s="7">
        <v>13401</v>
      </c>
      <c r="E32" s="7">
        <v>21135</v>
      </c>
      <c r="F32" s="7">
        <v>23001</v>
      </c>
      <c r="G32" s="7">
        <v>11930</v>
      </c>
      <c r="H32" s="7"/>
      <c r="I32" s="27"/>
    </row>
    <row r="33" spans="2:9" ht="15">
      <c r="B33" s="2" t="s">
        <v>4</v>
      </c>
      <c r="C33" s="24" t="s">
        <v>53</v>
      </c>
      <c r="D33" s="7">
        <v>5071</v>
      </c>
      <c r="E33" s="7">
        <v>5705</v>
      </c>
      <c r="F33" s="7">
        <v>-148</v>
      </c>
      <c r="G33" s="7">
        <v>-18684</v>
      </c>
      <c r="H33" s="7"/>
      <c r="I33" s="27"/>
    </row>
    <row r="34" spans="2:11" ht="15">
      <c r="B34" s="2" t="s">
        <v>6</v>
      </c>
      <c r="C34" s="11" t="s">
        <v>50</v>
      </c>
      <c r="D34" s="7">
        <v>4166</v>
      </c>
      <c r="E34" s="7">
        <v>4213</v>
      </c>
      <c r="F34" s="7">
        <v>342</v>
      </c>
      <c r="G34" s="7">
        <v>-15431</v>
      </c>
      <c r="H34" s="7"/>
      <c r="I34" s="27"/>
      <c r="J34" s="28"/>
      <c r="K34" s="28"/>
    </row>
    <row r="35" spans="2:9" ht="15">
      <c r="B35" s="2"/>
      <c r="C35" s="4"/>
      <c r="D35" s="7"/>
      <c r="E35" s="7"/>
      <c r="F35" s="7"/>
      <c r="G35" s="7"/>
      <c r="H35" s="7"/>
      <c r="I35" s="27"/>
    </row>
    <row r="36" spans="2:9" ht="15">
      <c r="B36" s="4" t="s">
        <v>33</v>
      </c>
      <c r="C36" s="4"/>
      <c r="D36" s="7"/>
      <c r="E36" s="7"/>
      <c r="F36" s="7"/>
      <c r="G36" s="7"/>
      <c r="H36" s="7"/>
      <c r="I36" s="27"/>
    </row>
    <row r="37" spans="2:9" ht="15">
      <c r="B37" s="2" t="s">
        <v>0</v>
      </c>
      <c r="C37" s="11" t="s">
        <v>47</v>
      </c>
      <c r="D37" s="7">
        <v>21783</v>
      </c>
      <c r="E37" s="7">
        <v>-26673</v>
      </c>
      <c r="F37" s="7">
        <v>-27945</v>
      </c>
      <c r="G37" s="7">
        <v>-49962</v>
      </c>
      <c r="H37" s="7"/>
      <c r="I37" s="27"/>
    </row>
    <row r="38" spans="2:9" ht="15">
      <c r="B38" s="2" t="s">
        <v>1</v>
      </c>
      <c r="C38" s="11" t="s">
        <v>48</v>
      </c>
      <c r="D38" s="7">
        <v>-44</v>
      </c>
      <c r="E38" s="7">
        <v>-299</v>
      </c>
      <c r="F38" s="7">
        <v>-11429</v>
      </c>
      <c r="G38" s="7">
        <v>-1336</v>
      </c>
      <c r="H38" s="7"/>
      <c r="I38" s="27"/>
    </row>
    <row r="39" spans="2:9" ht="15">
      <c r="B39" s="2" t="s">
        <v>4</v>
      </c>
      <c r="C39" s="11" t="s">
        <v>49</v>
      </c>
      <c r="D39" s="7">
        <v>-4032</v>
      </c>
      <c r="E39" s="7">
        <v>34249</v>
      </c>
      <c r="F39" s="7">
        <v>32790</v>
      </c>
      <c r="G39" s="7">
        <v>69735</v>
      </c>
      <c r="H39" s="7"/>
      <c r="I39" s="27"/>
    </row>
    <row r="40" spans="2:9" ht="15">
      <c r="B40" s="2" t="s">
        <v>6</v>
      </c>
      <c r="C40" s="12" t="s">
        <v>37</v>
      </c>
      <c r="D40" s="7">
        <f>SUM(D37:D39)</f>
        <v>17707</v>
      </c>
      <c r="E40" s="7">
        <v>7277</v>
      </c>
      <c r="F40" s="7">
        <f>SUM(F37:F39)</f>
        <v>-6584</v>
      </c>
      <c r="G40" s="7">
        <f>SUM(G37:G39)</f>
        <v>18437</v>
      </c>
      <c r="H40" s="7"/>
      <c r="I40" s="27"/>
    </row>
    <row r="41" spans="2:9" ht="15">
      <c r="B41" s="2"/>
      <c r="C41" s="5"/>
      <c r="D41" s="7"/>
      <c r="E41" s="7"/>
      <c r="F41" s="7"/>
      <c r="G41" s="7"/>
      <c r="H41" s="7"/>
      <c r="I41" s="27"/>
    </row>
    <row r="42" spans="2:9" ht="15">
      <c r="B42" s="4" t="s">
        <v>32</v>
      </c>
      <c r="C42" s="5"/>
      <c r="D42" s="7"/>
      <c r="E42" s="7"/>
      <c r="F42" s="7"/>
      <c r="G42" s="7"/>
      <c r="H42" s="7"/>
      <c r="I42" s="27"/>
    </row>
    <row r="43" spans="2:9" ht="15">
      <c r="B43" s="2" t="s">
        <v>0</v>
      </c>
      <c r="C43" s="12" t="s">
        <v>51</v>
      </c>
      <c r="D43" s="7">
        <v>586401</v>
      </c>
      <c r="E43" s="7">
        <v>660586</v>
      </c>
      <c r="F43" s="7">
        <v>673710</v>
      </c>
      <c r="G43" s="7">
        <v>706501</v>
      </c>
      <c r="H43" s="7"/>
      <c r="I43" s="27"/>
    </row>
    <row r="44" spans="2:11" ht="15">
      <c r="B44" s="2" t="s">
        <v>1</v>
      </c>
      <c r="C44" s="11" t="s">
        <v>38</v>
      </c>
      <c r="D44" s="7">
        <v>747827</v>
      </c>
      <c r="E44" s="7">
        <v>783292</v>
      </c>
      <c r="F44" s="7">
        <v>792721</v>
      </c>
      <c r="G44" s="7">
        <v>841477</v>
      </c>
      <c r="H44" s="7"/>
      <c r="I44" s="25"/>
      <c r="J44" s="25"/>
      <c r="K44" s="25"/>
    </row>
    <row r="45" spans="2:11" ht="15">
      <c r="B45" s="2" t="s">
        <v>4</v>
      </c>
      <c r="C45" s="11" t="s">
        <v>39</v>
      </c>
      <c r="D45" s="7">
        <v>468839</v>
      </c>
      <c r="E45" s="7">
        <v>468886</v>
      </c>
      <c r="F45" s="7">
        <v>465015</v>
      </c>
      <c r="G45" s="7">
        <v>449242</v>
      </c>
      <c r="H45" s="29"/>
      <c r="J45" s="25"/>
      <c r="K45" s="25"/>
    </row>
    <row r="46" spans="2:9" ht="15">
      <c r="B46" s="2" t="s">
        <v>6</v>
      </c>
      <c r="C46" s="11" t="s">
        <v>40</v>
      </c>
      <c r="D46" s="7">
        <v>133969</v>
      </c>
      <c r="E46" s="7">
        <v>185240</v>
      </c>
      <c r="F46" s="7">
        <v>201305</v>
      </c>
      <c r="G46" s="7">
        <v>245403</v>
      </c>
      <c r="H46" s="7"/>
      <c r="I46" s="27"/>
    </row>
    <row r="47" spans="2:9" ht="15">
      <c r="B47" s="6" t="s">
        <v>21</v>
      </c>
      <c r="C47" s="11" t="s">
        <v>41</v>
      </c>
      <c r="D47" s="7">
        <v>142504</v>
      </c>
      <c r="E47" s="7">
        <v>125949</v>
      </c>
      <c r="F47" s="7">
        <v>124181</v>
      </c>
      <c r="G47" s="7">
        <v>144733</v>
      </c>
      <c r="H47" s="7"/>
      <c r="I47" s="27"/>
    </row>
    <row r="48" spans="2:9" ht="15">
      <c r="B48" s="6"/>
      <c r="C48" s="11"/>
      <c r="D48" s="7"/>
      <c r="E48" s="7"/>
      <c r="F48" s="7"/>
      <c r="G48" s="7"/>
      <c r="H48" s="7"/>
      <c r="I48" s="27"/>
    </row>
    <row r="49" spans="2:9" ht="15">
      <c r="B49" s="4" t="s">
        <v>34</v>
      </c>
      <c r="C49" s="11"/>
      <c r="D49" s="7"/>
      <c r="E49" s="7"/>
      <c r="F49" s="7"/>
      <c r="G49" s="7"/>
      <c r="H49" s="7"/>
      <c r="I49" s="27"/>
    </row>
    <row r="50" spans="2:9" ht="15">
      <c r="B50" s="6" t="s">
        <v>0</v>
      </c>
      <c r="C50" s="11" t="s">
        <v>42</v>
      </c>
      <c r="D50" s="7">
        <v>272360000</v>
      </c>
      <c r="E50" s="7">
        <f>D50</f>
        <v>272360000</v>
      </c>
      <c r="F50" s="7">
        <f>E50</f>
        <v>272360000</v>
      </c>
      <c r="G50" s="7">
        <f>F50</f>
        <v>272360000</v>
      </c>
      <c r="H50" s="8"/>
      <c r="I50" s="27"/>
    </row>
    <row r="51" spans="2:9" ht="15.75" thickBot="1">
      <c r="B51" s="16" t="s">
        <v>1</v>
      </c>
      <c r="C51" s="17" t="s">
        <v>43</v>
      </c>
      <c r="D51" s="26">
        <v>0.015</v>
      </c>
      <c r="E51" s="26">
        <v>0.015</v>
      </c>
      <c r="F51" s="26">
        <v>0.001</v>
      </c>
      <c r="G51" s="26">
        <v>-0.057</v>
      </c>
      <c r="H51" s="8"/>
      <c r="I51" s="27"/>
    </row>
  </sheetData>
  <sheetProtection/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1"/>
  <sheetViews>
    <sheetView view="pageBreakPreview" zoomScaleSheetLayoutView="100" zoomScalePageLayoutView="0" workbookViewId="0" topLeftCell="A13">
      <pane xSplit="3" topLeftCell="D1" activePane="topRight" state="frozen"/>
      <selection pane="topLeft" activeCell="D1" sqref="D1"/>
      <selection pane="topRight" activeCell="G25" sqref="G25"/>
    </sheetView>
  </sheetViews>
  <sheetFormatPr defaultColWidth="9.140625" defaultRowHeight="15"/>
  <cols>
    <col min="1" max="1" width="2.57421875" style="9" customWidth="1"/>
    <col min="2" max="2" width="9.140625" style="9" customWidth="1"/>
    <col min="3" max="3" width="59.7109375" style="9" customWidth="1"/>
    <col min="4" max="7" width="12.8515625" style="9" customWidth="1"/>
    <col min="8" max="8" width="3.7109375" style="6" customWidth="1"/>
    <col min="9" max="9" width="10.57421875" style="9" bestFit="1" customWidth="1"/>
    <col min="10" max="16384" width="9.140625" style="9" customWidth="1"/>
  </cols>
  <sheetData>
    <row r="1" ht="6.75" customHeight="1"/>
    <row r="2" spans="7:8" ht="15">
      <c r="G2" s="15">
        <v>2013</v>
      </c>
      <c r="H2" s="22"/>
    </row>
    <row r="3" spans="2:8" s="39" customFormat="1" ht="35.25" customHeight="1" thickBot="1">
      <c r="B3" s="37" t="s">
        <v>44</v>
      </c>
      <c r="C3" s="38"/>
      <c r="D3" s="20" t="s">
        <v>22</v>
      </c>
      <c r="E3" s="21" t="s">
        <v>23</v>
      </c>
      <c r="F3" s="21" t="s">
        <v>24</v>
      </c>
      <c r="G3" s="21" t="s">
        <v>25</v>
      </c>
      <c r="H3" s="23"/>
    </row>
    <row r="4" spans="2:8" ht="15">
      <c r="B4" s="6"/>
      <c r="C4" s="40"/>
      <c r="D4" s="13"/>
      <c r="E4" s="13"/>
      <c r="F4" s="13"/>
      <c r="G4" s="13"/>
      <c r="H4" s="13"/>
    </row>
    <row r="5" spans="2:8" ht="15">
      <c r="B5" s="22" t="s">
        <v>8</v>
      </c>
      <c r="C5" s="41"/>
      <c r="D5" s="13"/>
      <c r="E5" s="13"/>
      <c r="F5" s="13"/>
      <c r="G5" s="13"/>
      <c r="H5" s="13"/>
    </row>
    <row r="6" spans="2:8" ht="15">
      <c r="B6" s="6" t="s">
        <v>0</v>
      </c>
      <c r="C6" s="24" t="s">
        <v>2</v>
      </c>
      <c r="D6" s="7">
        <f>D31</f>
        <v>54147</v>
      </c>
      <c r="E6" s="7">
        <f aca="true" t="shared" si="0" ref="E6:G9">E31</f>
        <v>110681</v>
      </c>
      <c r="F6" s="7">
        <f t="shared" si="0"/>
        <v>167965</v>
      </c>
      <c r="G6" s="7">
        <f t="shared" si="0"/>
        <v>207025</v>
      </c>
      <c r="H6" s="7"/>
    </row>
    <row r="7" spans="2:8" ht="15">
      <c r="B7" s="6" t="s">
        <v>1</v>
      </c>
      <c r="C7" s="24" t="s">
        <v>3</v>
      </c>
      <c r="D7" s="7">
        <f>D32</f>
        <v>15010</v>
      </c>
      <c r="E7" s="7">
        <f t="shared" si="0"/>
        <v>26164</v>
      </c>
      <c r="F7" s="7">
        <f t="shared" si="0"/>
        <v>36510</v>
      </c>
      <c r="G7" s="7">
        <f t="shared" si="0"/>
        <v>42565</v>
      </c>
      <c r="H7" s="7"/>
    </row>
    <row r="8" spans="2:8" ht="15">
      <c r="B8" s="6" t="s">
        <v>4</v>
      </c>
      <c r="C8" s="24" t="s">
        <v>5</v>
      </c>
      <c r="D8" s="7">
        <f>D33</f>
        <v>8752</v>
      </c>
      <c r="E8" s="7">
        <f t="shared" si="0"/>
        <v>12674</v>
      </c>
      <c r="F8" s="7">
        <f t="shared" si="0"/>
        <v>16731</v>
      </c>
      <c r="G8" s="7">
        <f t="shared" si="0"/>
        <v>17241</v>
      </c>
      <c r="H8" s="7"/>
    </row>
    <row r="9" spans="2:8" ht="15">
      <c r="B9" s="6" t="s">
        <v>6</v>
      </c>
      <c r="C9" s="24" t="s">
        <v>7</v>
      </c>
      <c r="D9" s="7">
        <f>D34</f>
        <v>9013</v>
      </c>
      <c r="E9" s="7">
        <f t="shared" si="0"/>
        <v>12987</v>
      </c>
      <c r="F9" s="7">
        <v>17834</v>
      </c>
      <c r="G9" s="7">
        <v>19026</v>
      </c>
      <c r="H9" s="7"/>
    </row>
    <row r="10" spans="2:8" ht="15">
      <c r="B10" s="6"/>
      <c r="C10" s="22"/>
      <c r="D10" s="7"/>
      <c r="E10" s="7"/>
      <c r="F10" s="7"/>
      <c r="G10" s="7"/>
      <c r="H10" s="7"/>
    </row>
    <row r="11" spans="2:8" ht="15">
      <c r="B11" s="22" t="s">
        <v>9</v>
      </c>
      <c r="C11" s="22"/>
      <c r="D11" s="7"/>
      <c r="E11" s="7"/>
      <c r="F11" s="7"/>
      <c r="G11" s="7"/>
      <c r="H11" s="7"/>
    </row>
    <row r="12" spans="2:8" ht="15">
      <c r="B12" s="6" t="s">
        <v>0</v>
      </c>
      <c r="C12" s="24" t="s">
        <v>10</v>
      </c>
      <c r="D12" s="7">
        <f aca="true" t="shared" si="1" ref="D12:G15">D37</f>
        <v>3493</v>
      </c>
      <c r="E12" s="7">
        <f t="shared" si="1"/>
        <v>23233</v>
      </c>
      <c r="F12" s="7">
        <f t="shared" si="1"/>
        <v>44582</v>
      </c>
      <c r="G12" s="7">
        <f t="shared" si="1"/>
        <v>53753</v>
      </c>
      <c r="H12" s="7"/>
    </row>
    <row r="13" spans="2:8" ht="15">
      <c r="B13" s="6" t="s">
        <v>1</v>
      </c>
      <c r="C13" s="24" t="s">
        <v>11</v>
      </c>
      <c r="D13" s="7">
        <f t="shared" si="1"/>
        <v>40</v>
      </c>
      <c r="E13" s="7">
        <f t="shared" si="1"/>
        <v>556</v>
      </c>
      <c r="F13" s="7">
        <f t="shared" si="1"/>
        <v>2378</v>
      </c>
      <c r="G13" s="7">
        <f t="shared" si="1"/>
        <v>1119</v>
      </c>
      <c r="H13" s="7"/>
    </row>
    <row r="14" spans="2:8" ht="15">
      <c r="B14" s="6" t="s">
        <v>4</v>
      </c>
      <c r="C14" s="24" t="s">
        <v>12</v>
      </c>
      <c r="D14" s="7">
        <f t="shared" si="1"/>
        <v>-10120</v>
      </c>
      <c r="E14" s="7">
        <f t="shared" si="1"/>
        <v>11283</v>
      </c>
      <c r="F14" s="7">
        <f t="shared" si="1"/>
        <v>-19115</v>
      </c>
      <c r="G14" s="7">
        <f t="shared" si="1"/>
        <v>-47596</v>
      </c>
      <c r="H14" s="7"/>
    </row>
    <row r="15" spans="2:8" ht="15">
      <c r="B15" s="6" t="s">
        <v>6</v>
      </c>
      <c r="C15" s="42" t="s">
        <v>15</v>
      </c>
      <c r="D15" s="7">
        <f t="shared" si="1"/>
        <v>-6587</v>
      </c>
      <c r="E15" s="7">
        <f t="shared" si="1"/>
        <v>35072</v>
      </c>
      <c r="F15" s="7">
        <f t="shared" si="1"/>
        <v>27845</v>
      </c>
      <c r="G15" s="7">
        <f t="shared" si="1"/>
        <v>7276</v>
      </c>
      <c r="H15" s="7"/>
    </row>
    <row r="16" spans="2:8" ht="15">
      <c r="B16" s="6"/>
      <c r="C16" s="43"/>
      <c r="D16" s="7"/>
      <c r="E16" s="7"/>
      <c r="F16" s="7"/>
      <c r="G16" s="7"/>
      <c r="H16" s="7"/>
    </row>
    <row r="17" spans="2:8" ht="15">
      <c r="B17" s="22" t="s">
        <v>13</v>
      </c>
      <c r="C17" s="43"/>
      <c r="D17" s="7"/>
      <c r="E17" s="7"/>
      <c r="F17" s="7"/>
      <c r="G17" s="7"/>
      <c r="H17" s="7"/>
    </row>
    <row r="18" spans="2:8" ht="15">
      <c r="B18" s="6" t="s">
        <v>0</v>
      </c>
      <c r="C18" s="42" t="s">
        <v>14</v>
      </c>
      <c r="D18" s="7">
        <f aca="true" t="shared" si="2" ref="D18:G22">D43</f>
        <v>650946</v>
      </c>
      <c r="E18" s="7">
        <f t="shared" si="2"/>
        <v>632534</v>
      </c>
      <c r="F18" s="7">
        <f t="shared" si="2"/>
        <v>617287</v>
      </c>
      <c r="G18" s="7">
        <f t="shared" si="2"/>
        <v>620330</v>
      </c>
      <c r="H18" s="7"/>
    </row>
    <row r="19" spans="2:8" ht="15">
      <c r="B19" s="6" t="s">
        <v>1</v>
      </c>
      <c r="C19" s="24" t="s">
        <v>16</v>
      </c>
      <c r="D19" s="7">
        <f t="shared" si="2"/>
        <v>765117</v>
      </c>
      <c r="E19" s="7">
        <f t="shared" si="2"/>
        <v>783228</v>
      </c>
      <c r="F19" s="7">
        <f t="shared" si="2"/>
        <v>765462</v>
      </c>
      <c r="G19" s="7">
        <f t="shared" si="2"/>
        <v>754456</v>
      </c>
      <c r="H19" s="7"/>
    </row>
    <row r="20" spans="2:8" ht="15">
      <c r="B20" s="6" t="s">
        <v>4</v>
      </c>
      <c r="C20" s="24" t="s">
        <v>17</v>
      </c>
      <c r="D20" s="7">
        <f t="shared" si="2"/>
        <v>464961</v>
      </c>
      <c r="E20" s="7">
        <f t="shared" si="2"/>
        <v>460897</v>
      </c>
      <c r="F20" s="7">
        <f t="shared" si="2"/>
        <v>465521</v>
      </c>
      <c r="G20" s="7">
        <f t="shared" si="2"/>
        <v>465186</v>
      </c>
      <c r="H20" s="7"/>
    </row>
    <row r="21" spans="2:9" ht="15">
      <c r="B21" s="6" t="s">
        <v>6</v>
      </c>
      <c r="C21" s="24" t="s">
        <v>18</v>
      </c>
      <c r="D21" s="7">
        <f t="shared" si="2"/>
        <v>153379</v>
      </c>
      <c r="E21" s="7">
        <f t="shared" si="2"/>
        <v>143979</v>
      </c>
      <c r="F21" s="7">
        <f t="shared" si="2"/>
        <v>150278</v>
      </c>
      <c r="G21" s="7">
        <f t="shared" si="2"/>
        <v>163827</v>
      </c>
      <c r="H21" s="7"/>
      <c r="I21" s="44"/>
    </row>
    <row r="22" spans="2:9" ht="15">
      <c r="B22" s="6" t="s">
        <v>21</v>
      </c>
      <c r="C22" s="24" t="s">
        <v>19</v>
      </c>
      <c r="D22" s="7">
        <f t="shared" si="2"/>
        <v>142957</v>
      </c>
      <c r="E22" s="7">
        <f t="shared" si="2"/>
        <v>174665</v>
      </c>
      <c r="F22" s="7">
        <f t="shared" si="2"/>
        <v>146107</v>
      </c>
      <c r="G22" s="7">
        <f t="shared" si="2"/>
        <v>123560</v>
      </c>
      <c r="H22" s="7"/>
      <c r="I22" s="36"/>
    </row>
    <row r="23" spans="2:8" ht="15">
      <c r="B23" s="6"/>
      <c r="C23" s="24"/>
      <c r="D23" s="7"/>
      <c r="E23" s="7"/>
      <c r="F23" s="7"/>
      <c r="G23" s="7"/>
      <c r="H23" s="7"/>
    </row>
    <row r="24" spans="2:8" ht="15">
      <c r="B24" s="22" t="s">
        <v>35</v>
      </c>
      <c r="C24" s="24"/>
      <c r="D24" s="7"/>
      <c r="E24" s="7"/>
      <c r="F24" s="7"/>
      <c r="G24" s="7"/>
      <c r="H24" s="7"/>
    </row>
    <row r="25" spans="2:8" ht="15">
      <c r="B25" s="6" t="s">
        <v>0</v>
      </c>
      <c r="C25" s="24" t="s">
        <v>20</v>
      </c>
      <c r="D25" s="7">
        <f aca="true" t="shared" si="3" ref="D25:G26">D50</f>
        <v>272360000</v>
      </c>
      <c r="E25" s="8">
        <f t="shared" si="3"/>
        <v>272360000</v>
      </c>
      <c r="F25" s="7">
        <f t="shared" si="3"/>
        <v>272360000</v>
      </c>
      <c r="G25" s="7">
        <f t="shared" si="3"/>
        <v>272360000</v>
      </c>
      <c r="H25" s="8"/>
    </row>
    <row r="26" spans="2:8" ht="15.75" thickBot="1">
      <c r="B26" s="16" t="s">
        <v>1</v>
      </c>
      <c r="C26" s="45" t="s">
        <v>46</v>
      </c>
      <c r="D26" s="26">
        <f t="shared" si="3"/>
        <v>0.033</v>
      </c>
      <c r="E26" s="26">
        <f t="shared" si="3"/>
        <v>0.049</v>
      </c>
      <c r="F26" s="26">
        <f t="shared" si="3"/>
        <v>0.065</v>
      </c>
      <c r="G26" s="26">
        <f t="shared" si="3"/>
        <v>0.07</v>
      </c>
      <c r="H26" s="8"/>
    </row>
    <row r="27" ht="15">
      <c r="C27" s="46"/>
    </row>
    <row r="28" spans="2:8" s="39" customFormat="1" ht="35.25" customHeight="1" thickBot="1">
      <c r="B28" s="37" t="s">
        <v>26</v>
      </c>
      <c r="C28" s="38"/>
      <c r="D28" s="20" t="s">
        <v>27</v>
      </c>
      <c r="E28" s="21" t="s">
        <v>28</v>
      </c>
      <c r="F28" s="21" t="s">
        <v>29</v>
      </c>
      <c r="G28" s="21" t="s">
        <v>30</v>
      </c>
      <c r="H28" s="23"/>
    </row>
    <row r="29" spans="2:8" ht="15">
      <c r="B29" s="6"/>
      <c r="C29" s="40"/>
      <c r="D29" s="13"/>
      <c r="E29" s="13"/>
      <c r="F29" s="13"/>
      <c r="G29" s="13"/>
      <c r="H29" s="13"/>
    </row>
    <row r="30" spans="2:8" ht="15">
      <c r="B30" s="22" t="s">
        <v>31</v>
      </c>
      <c r="C30" s="41"/>
      <c r="D30" s="13"/>
      <c r="E30" s="13"/>
      <c r="F30" s="13"/>
      <c r="G30" s="13"/>
      <c r="H30" s="13"/>
    </row>
    <row r="31" spans="2:9" ht="15">
      <c r="B31" s="6" t="s">
        <v>0</v>
      </c>
      <c r="C31" s="24" t="s">
        <v>36</v>
      </c>
      <c r="D31" s="7">
        <v>54147</v>
      </c>
      <c r="E31" s="7">
        <v>110681</v>
      </c>
      <c r="F31" s="7">
        <v>167965</v>
      </c>
      <c r="G31" s="7">
        <v>207025</v>
      </c>
      <c r="H31" s="7"/>
      <c r="I31" s="47"/>
    </row>
    <row r="32" spans="2:9" ht="15">
      <c r="B32" s="6" t="s">
        <v>1</v>
      </c>
      <c r="C32" s="24" t="s">
        <v>45</v>
      </c>
      <c r="D32" s="7">
        <v>15010</v>
      </c>
      <c r="E32" s="7">
        <v>26164</v>
      </c>
      <c r="F32" s="7">
        <v>36510</v>
      </c>
      <c r="G32" s="7">
        <v>42565</v>
      </c>
      <c r="H32" s="7"/>
      <c r="I32" s="47"/>
    </row>
    <row r="33" spans="2:9" ht="15">
      <c r="B33" s="6" t="s">
        <v>4</v>
      </c>
      <c r="C33" s="24" t="s">
        <v>53</v>
      </c>
      <c r="D33" s="7">
        <v>8752</v>
      </c>
      <c r="E33" s="7">
        <v>12674</v>
      </c>
      <c r="F33" s="7">
        <v>16731</v>
      </c>
      <c r="G33" s="7">
        <v>17241</v>
      </c>
      <c r="H33" s="7"/>
      <c r="I33" s="47"/>
    </row>
    <row r="34" spans="2:11" ht="15">
      <c r="B34" s="6" t="s">
        <v>6</v>
      </c>
      <c r="C34" s="24" t="s">
        <v>50</v>
      </c>
      <c r="D34" s="7">
        <v>9013</v>
      </c>
      <c r="E34" s="7">
        <v>12987</v>
      </c>
      <c r="F34" s="7">
        <v>17834</v>
      </c>
      <c r="G34" s="7">
        <v>19026</v>
      </c>
      <c r="H34" s="7"/>
      <c r="I34" s="47"/>
      <c r="J34" s="48"/>
      <c r="K34" s="48"/>
    </row>
    <row r="35" spans="2:9" ht="15">
      <c r="B35" s="6"/>
      <c r="C35" s="22"/>
      <c r="D35" s="7"/>
      <c r="E35" s="7"/>
      <c r="F35" s="7"/>
      <c r="G35" s="7"/>
      <c r="H35" s="7"/>
      <c r="I35" s="47"/>
    </row>
    <row r="36" spans="2:9" ht="15">
      <c r="B36" s="22" t="s">
        <v>33</v>
      </c>
      <c r="C36" s="22"/>
      <c r="D36" s="7"/>
      <c r="E36" s="7"/>
      <c r="F36" s="7"/>
      <c r="G36" s="7"/>
      <c r="H36" s="7"/>
      <c r="I36" s="47"/>
    </row>
    <row r="37" spans="2:9" ht="15">
      <c r="B37" s="6" t="s">
        <v>0</v>
      </c>
      <c r="C37" s="24" t="s">
        <v>47</v>
      </c>
      <c r="D37" s="7">
        <v>3493</v>
      </c>
      <c r="E37" s="7">
        <v>23233</v>
      </c>
      <c r="F37" s="7">
        <v>44582</v>
      </c>
      <c r="G37" s="7">
        <v>53753</v>
      </c>
      <c r="H37" s="7"/>
      <c r="I37" s="47"/>
    </row>
    <row r="38" spans="2:9" ht="15">
      <c r="B38" s="6" t="s">
        <v>1</v>
      </c>
      <c r="C38" s="24" t="s">
        <v>48</v>
      </c>
      <c r="D38" s="7">
        <v>40</v>
      </c>
      <c r="E38" s="7">
        <v>556</v>
      </c>
      <c r="F38" s="7">
        <v>2378</v>
      </c>
      <c r="G38" s="7">
        <v>1119</v>
      </c>
      <c r="H38" s="7"/>
      <c r="I38" s="47"/>
    </row>
    <row r="39" spans="2:9" ht="15">
      <c r="B39" s="6" t="s">
        <v>4</v>
      </c>
      <c r="C39" s="24" t="s">
        <v>49</v>
      </c>
      <c r="D39" s="7">
        <v>-10120</v>
      </c>
      <c r="E39" s="7">
        <v>11283</v>
      </c>
      <c r="F39" s="7">
        <v>-19115</v>
      </c>
      <c r="G39" s="7">
        <v>-47596</v>
      </c>
      <c r="H39" s="7"/>
      <c r="I39" s="47"/>
    </row>
    <row r="40" spans="2:9" ht="15">
      <c r="B40" s="6" t="s">
        <v>6</v>
      </c>
      <c r="C40" s="42" t="s">
        <v>37</v>
      </c>
      <c r="D40" s="7">
        <f>SUM(D37:D39)</f>
        <v>-6587</v>
      </c>
      <c r="E40" s="7">
        <f>SUM(E37:E39)</f>
        <v>35072</v>
      </c>
      <c r="F40" s="7">
        <f>SUM(F37:F39)</f>
        <v>27845</v>
      </c>
      <c r="G40" s="7">
        <f>SUM(G37:G39)</f>
        <v>7276</v>
      </c>
      <c r="H40" s="7"/>
      <c r="I40" s="47"/>
    </row>
    <row r="41" spans="2:9" ht="15">
      <c r="B41" s="6"/>
      <c r="C41" s="43"/>
      <c r="D41" s="7"/>
      <c r="E41" s="7"/>
      <c r="F41" s="7"/>
      <c r="G41" s="7"/>
      <c r="H41" s="7"/>
      <c r="I41" s="47"/>
    </row>
    <row r="42" spans="2:9" ht="15">
      <c r="B42" s="22" t="s">
        <v>32</v>
      </c>
      <c r="C42" s="43"/>
      <c r="D42" s="7"/>
      <c r="E42" s="7"/>
      <c r="F42" s="7"/>
      <c r="G42" s="7"/>
      <c r="H42" s="7"/>
      <c r="I42" s="47"/>
    </row>
    <row r="43" spans="2:9" ht="15">
      <c r="B43" s="6" t="s">
        <v>0</v>
      </c>
      <c r="C43" s="42" t="s">
        <v>51</v>
      </c>
      <c r="D43" s="7">
        <v>650946</v>
      </c>
      <c r="E43" s="7">
        <v>632534</v>
      </c>
      <c r="F43" s="7">
        <v>617287</v>
      </c>
      <c r="G43" s="7">
        <v>620330</v>
      </c>
      <c r="H43" s="7"/>
      <c r="I43" s="47"/>
    </row>
    <row r="44" spans="2:9" ht="15">
      <c r="B44" s="6" t="s">
        <v>1</v>
      </c>
      <c r="C44" s="24" t="s">
        <v>38</v>
      </c>
      <c r="D44" s="7">
        <v>765117</v>
      </c>
      <c r="E44" s="7">
        <v>783228</v>
      </c>
      <c r="F44" s="7">
        <v>765462</v>
      </c>
      <c r="G44" s="7">
        <v>754456</v>
      </c>
      <c r="H44" s="7"/>
      <c r="I44" s="47"/>
    </row>
    <row r="45" spans="2:9" ht="15">
      <c r="B45" s="6" t="s">
        <v>4</v>
      </c>
      <c r="C45" s="24" t="s">
        <v>39</v>
      </c>
      <c r="D45" s="7">
        <v>464961</v>
      </c>
      <c r="E45" s="7">
        <v>460897</v>
      </c>
      <c r="F45" s="7">
        <v>465521</v>
      </c>
      <c r="G45" s="7">
        <v>465186</v>
      </c>
      <c r="H45" s="7"/>
      <c r="I45" s="47"/>
    </row>
    <row r="46" spans="2:9" ht="15">
      <c r="B46" s="6" t="s">
        <v>6</v>
      </c>
      <c r="C46" s="24" t="s">
        <v>40</v>
      </c>
      <c r="D46" s="7">
        <v>153379</v>
      </c>
      <c r="E46" s="7">
        <v>143979</v>
      </c>
      <c r="F46" s="7">
        <v>150278</v>
      </c>
      <c r="G46" s="7">
        <v>163827</v>
      </c>
      <c r="H46" s="7"/>
      <c r="I46" s="47"/>
    </row>
    <row r="47" spans="2:9" ht="15">
      <c r="B47" s="6" t="s">
        <v>21</v>
      </c>
      <c r="C47" s="24" t="s">
        <v>41</v>
      </c>
      <c r="D47" s="7">
        <v>142957</v>
      </c>
      <c r="E47" s="7">
        <v>174665</v>
      </c>
      <c r="F47" s="7">
        <v>146107</v>
      </c>
      <c r="G47" s="7">
        <v>123560</v>
      </c>
      <c r="H47" s="7"/>
      <c r="I47" s="47"/>
    </row>
    <row r="48" spans="2:9" ht="15">
      <c r="B48" s="6"/>
      <c r="C48" s="24"/>
      <c r="D48" s="7"/>
      <c r="E48" s="7"/>
      <c r="F48" s="7"/>
      <c r="G48" s="7"/>
      <c r="H48" s="7"/>
      <c r="I48" s="47"/>
    </row>
    <row r="49" spans="2:9" ht="15">
      <c r="B49" s="22" t="s">
        <v>34</v>
      </c>
      <c r="C49" s="24"/>
      <c r="D49" s="7"/>
      <c r="E49" s="7"/>
      <c r="F49" s="7"/>
      <c r="G49" s="7"/>
      <c r="H49" s="7"/>
      <c r="I49" s="47"/>
    </row>
    <row r="50" spans="2:9" ht="15">
      <c r="B50" s="6" t="s">
        <v>0</v>
      </c>
      <c r="C50" s="24" t="s">
        <v>42</v>
      </c>
      <c r="D50" s="7">
        <v>272360000</v>
      </c>
      <c r="E50" s="7">
        <v>272360000</v>
      </c>
      <c r="F50" s="7">
        <v>272360000</v>
      </c>
      <c r="G50" s="7">
        <v>272360000</v>
      </c>
      <c r="H50" s="8"/>
      <c r="I50" s="47"/>
    </row>
    <row r="51" spans="2:9" ht="15.75" thickBot="1">
      <c r="B51" s="16" t="s">
        <v>1</v>
      </c>
      <c r="C51" s="45" t="s">
        <v>43</v>
      </c>
      <c r="D51" s="26">
        <v>0.033</v>
      </c>
      <c r="E51" s="26">
        <v>0.049</v>
      </c>
      <c r="F51" s="26">
        <v>0.065</v>
      </c>
      <c r="G51" s="26">
        <v>0.07</v>
      </c>
      <c r="H51" s="8"/>
      <c r="I51" s="47"/>
    </row>
  </sheetData>
  <sheetProtection/>
  <printOptions/>
  <pageMargins left="0.7" right="0.7" top="0.75" bottom="0.75" header="0.3" footer="0.3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53"/>
  <sheetViews>
    <sheetView view="pageBreakPreview" zoomScaleSheetLayoutView="100" zoomScalePageLayoutView="0" workbookViewId="0" topLeftCell="A1">
      <pane xSplit="3" topLeftCell="D1" activePane="topRight" state="frozen"/>
      <selection pane="topLeft" activeCell="D1" sqref="D1"/>
      <selection pane="topRight" activeCell="D1" sqref="D1"/>
    </sheetView>
  </sheetViews>
  <sheetFormatPr defaultColWidth="9.140625" defaultRowHeight="15"/>
  <cols>
    <col min="1" max="1" width="2.57421875" style="9" customWidth="1"/>
    <col min="2" max="2" width="9.140625" style="9" customWidth="1"/>
    <col min="3" max="3" width="59.7109375" style="9" customWidth="1"/>
    <col min="4" max="7" width="12.8515625" style="9" customWidth="1"/>
    <col min="8" max="8" width="3.7109375" style="6" customWidth="1"/>
    <col min="9" max="9" width="10.57421875" style="9" bestFit="1" customWidth="1"/>
    <col min="10" max="16384" width="9.140625" style="9" customWidth="1"/>
  </cols>
  <sheetData>
    <row r="1" ht="6.75" customHeight="1"/>
    <row r="2" spans="7:8" ht="15">
      <c r="G2" s="15">
        <v>2012</v>
      </c>
      <c r="H2" s="22"/>
    </row>
    <row r="3" spans="2:8" s="39" customFormat="1" ht="35.25" customHeight="1" thickBot="1">
      <c r="B3" s="37" t="s">
        <v>44</v>
      </c>
      <c r="C3" s="38"/>
      <c r="D3" s="20" t="s">
        <v>22</v>
      </c>
      <c r="E3" s="21" t="s">
        <v>23</v>
      </c>
      <c r="F3" s="21" t="s">
        <v>24</v>
      </c>
      <c r="G3" s="21" t="s">
        <v>25</v>
      </c>
      <c r="H3" s="23"/>
    </row>
    <row r="4" spans="2:8" ht="15">
      <c r="B4" s="6"/>
      <c r="C4" s="40"/>
      <c r="D4" s="13"/>
      <c r="E4" s="13"/>
      <c r="F4" s="13"/>
      <c r="G4" s="13"/>
      <c r="H4" s="13"/>
    </row>
    <row r="5" spans="2:8" ht="15">
      <c r="B5" s="22" t="s">
        <v>8</v>
      </c>
      <c r="C5" s="41"/>
      <c r="D5" s="13"/>
      <c r="E5" s="13"/>
      <c r="F5" s="13"/>
      <c r="G5" s="13"/>
      <c r="H5" s="13"/>
    </row>
    <row r="6" spans="2:8" ht="15">
      <c r="B6" s="6" t="s">
        <v>0</v>
      </c>
      <c r="C6" s="24" t="s">
        <v>2</v>
      </c>
      <c r="D6" s="7">
        <f>D31</f>
        <v>7266</v>
      </c>
      <c r="E6" s="7">
        <f aca="true" t="shared" si="0" ref="E6:G9">E31</f>
        <v>41869</v>
      </c>
      <c r="F6" s="7">
        <f t="shared" si="0"/>
        <v>72923</v>
      </c>
      <c r="G6" s="7">
        <f t="shared" si="0"/>
        <v>198759</v>
      </c>
      <c r="H6" s="7"/>
    </row>
    <row r="7" spans="2:8" ht="15">
      <c r="B7" s="6" t="s">
        <v>1</v>
      </c>
      <c r="C7" s="24" t="s">
        <v>3</v>
      </c>
      <c r="D7" s="7">
        <f>D32</f>
        <v>1866</v>
      </c>
      <c r="E7" s="7">
        <f t="shared" si="0"/>
        <v>8984</v>
      </c>
      <c r="F7" s="7">
        <f t="shared" si="0"/>
        <v>11425</v>
      </c>
      <c r="G7" s="7">
        <f t="shared" si="0"/>
        <v>50407</v>
      </c>
      <c r="H7" s="7"/>
    </row>
    <row r="8" spans="2:8" ht="15">
      <c r="B8" s="6" t="s">
        <v>4</v>
      </c>
      <c r="C8" s="24" t="s">
        <v>5</v>
      </c>
      <c r="D8" s="7">
        <f>D33</f>
        <v>-1932</v>
      </c>
      <c r="E8" s="7">
        <f t="shared" si="0"/>
        <v>903</v>
      </c>
      <c r="F8" s="7">
        <f t="shared" si="0"/>
        <v>-1229</v>
      </c>
      <c r="G8" s="7">
        <f t="shared" si="0"/>
        <v>28271</v>
      </c>
      <c r="H8" s="7"/>
    </row>
    <row r="9" spans="2:8" ht="15">
      <c r="B9" s="6" t="s">
        <v>6</v>
      </c>
      <c r="C9" s="24" t="s">
        <v>7</v>
      </c>
      <c r="D9" s="7">
        <f>D34</f>
        <v>-1084</v>
      </c>
      <c r="E9" s="7">
        <f t="shared" si="0"/>
        <v>1909</v>
      </c>
      <c r="F9" s="7">
        <v>299</v>
      </c>
      <c r="G9" s="7">
        <f t="shared" si="0"/>
        <v>31655</v>
      </c>
      <c r="H9" s="7"/>
    </row>
    <row r="10" spans="2:8" ht="15">
      <c r="B10" s="6"/>
      <c r="C10" s="22"/>
      <c r="D10" s="7"/>
      <c r="E10" s="7"/>
      <c r="F10" s="7"/>
      <c r="G10" s="7"/>
      <c r="H10" s="7"/>
    </row>
    <row r="11" spans="2:8" ht="15">
      <c r="B11" s="22" t="s">
        <v>9</v>
      </c>
      <c r="C11" s="22"/>
      <c r="D11" s="7"/>
      <c r="E11" s="7"/>
      <c r="F11" s="7"/>
      <c r="G11" s="7"/>
      <c r="H11" s="7"/>
    </row>
    <row r="12" spans="2:8" ht="15">
      <c r="B12" s="6" t="s">
        <v>0</v>
      </c>
      <c r="C12" s="24" t="s">
        <v>10</v>
      </c>
      <c r="D12" s="7">
        <f aca="true" t="shared" si="1" ref="D12:G15">D37</f>
        <v>-4883</v>
      </c>
      <c r="E12" s="7">
        <f t="shared" si="1"/>
        <v>-12913</v>
      </c>
      <c r="F12" s="7">
        <f t="shared" si="1"/>
        <v>-34547</v>
      </c>
      <c r="G12" s="7">
        <f t="shared" si="1"/>
        <v>-36231</v>
      </c>
      <c r="H12" s="7"/>
    </row>
    <row r="13" spans="2:8" ht="15">
      <c r="B13" s="6" t="s">
        <v>1</v>
      </c>
      <c r="C13" s="24" t="s">
        <v>11</v>
      </c>
      <c r="D13" s="7">
        <f t="shared" si="1"/>
        <v>719</v>
      </c>
      <c r="E13" s="7">
        <f t="shared" si="1"/>
        <v>1241</v>
      </c>
      <c r="F13" s="7">
        <f t="shared" si="1"/>
        <v>-7332</v>
      </c>
      <c r="G13" s="7">
        <f t="shared" si="1"/>
        <v>-7833</v>
      </c>
      <c r="H13" s="7"/>
    </row>
    <row r="14" spans="2:8" ht="15">
      <c r="B14" s="6" t="s">
        <v>4</v>
      </c>
      <c r="C14" s="24" t="s">
        <v>12</v>
      </c>
      <c r="D14" s="7">
        <f t="shared" si="1"/>
        <v>1389</v>
      </c>
      <c r="E14" s="7">
        <f t="shared" si="1"/>
        <v>3023</v>
      </c>
      <c r="F14" s="7">
        <f t="shared" si="1"/>
        <v>1454</v>
      </c>
      <c r="G14" s="7">
        <f t="shared" si="1"/>
        <v>-5630</v>
      </c>
      <c r="H14" s="7"/>
    </row>
    <row r="15" spans="2:8" ht="15">
      <c r="B15" s="6" t="s">
        <v>6</v>
      </c>
      <c r="C15" s="42" t="s">
        <v>15</v>
      </c>
      <c r="D15" s="7">
        <f t="shared" si="1"/>
        <v>-2775</v>
      </c>
      <c r="E15" s="7">
        <f t="shared" si="1"/>
        <v>-8649</v>
      </c>
      <c r="F15" s="7">
        <f t="shared" si="1"/>
        <v>-40425</v>
      </c>
      <c r="G15" s="7">
        <f t="shared" si="1"/>
        <v>-49694</v>
      </c>
      <c r="H15" s="7"/>
    </row>
    <row r="16" spans="2:8" ht="15">
      <c r="B16" s="6"/>
      <c r="C16" s="43"/>
      <c r="D16" s="7"/>
      <c r="E16" s="7"/>
      <c r="F16" s="7"/>
      <c r="G16" s="7"/>
      <c r="H16" s="7"/>
    </row>
    <row r="17" spans="2:8" ht="15">
      <c r="B17" s="22" t="s">
        <v>13</v>
      </c>
      <c r="C17" s="43"/>
      <c r="D17" s="7"/>
      <c r="E17" s="7"/>
      <c r="F17" s="7"/>
      <c r="G17" s="7"/>
      <c r="H17" s="7"/>
    </row>
    <row r="18" spans="2:8" ht="15">
      <c r="B18" s="6" t="s">
        <v>0</v>
      </c>
      <c r="C18" s="42" t="s">
        <v>14</v>
      </c>
      <c r="D18" s="7">
        <f aca="true" t="shared" si="2" ref="D18:G22">D43</f>
        <v>664970</v>
      </c>
      <c r="E18" s="7">
        <f t="shared" si="2"/>
        <v>683313</v>
      </c>
      <c r="F18" s="7">
        <f t="shared" si="2"/>
        <v>714803</v>
      </c>
      <c r="G18" s="7">
        <f t="shared" si="2"/>
        <v>668080</v>
      </c>
      <c r="H18" s="7"/>
    </row>
    <row r="19" spans="2:8" ht="15">
      <c r="B19" s="6" t="s">
        <v>1</v>
      </c>
      <c r="C19" s="24" t="s">
        <v>16</v>
      </c>
      <c r="D19" s="7">
        <f t="shared" si="2"/>
        <v>798346</v>
      </c>
      <c r="E19" s="7">
        <f t="shared" si="2"/>
        <v>814697</v>
      </c>
      <c r="F19" s="7">
        <f t="shared" si="2"/>
        <v>841871</v>
      </c>
      <c r="G19" s="7">
        <f t="shared" si="2"/>
        <v>786519</v>
      </c>
      <c r="H19" s="7"/>
    </row>
    <row r="20" spans="2:8" ht="15">
      <c r="B20" s="6" t="s">
        <v>4</v>
      </c>
      <c r="C20" s="24" t="s">
        <v>17</v>
      </c>
      <c r="D20" s="7">
        <f t="shared" si="2"/>
        <v>423119</v>
      </c>
      <c r="E20" s="7">
        <f t="shared" si="2"/>
        <v>426112</v>
      </c>
      <c r="F20" s="7">
        <f t="shared" si="2"/>
        <v>424502</v>
      </c>
      <c r="G20" s="7">
        <f t="shared" si="2"/>
        <v>455858</v>
      </c>
      <c r="H20" s="7"/>
    </row>
    <row r="21" spans="2:8" ht="15">
      <c r="B21" s="6" t="s">
        <v>6</v>
      </c>
      <c r="C21" s="24" t="s">
        <v>18</v>
      </c>
      <c r="D21" s="7">
        <f t="shared" si="2"/>
        <v>121245</v>
      </c>
      <c r="E21" s="7">
        <f t="shared" si="2"/>
        <v>127172</v>
      </c>
      <c r="F21" s="7">
        <f t="shared" si="2"/>
        <v>134032</v>
      </c>
      <c r="G21" s="7">
        <f t="shared" si="2"/>
        <v>152927</v>
      </c>
      <c r="H21" s="7"/>
    </row>
    <row r="22" spans="2:8" ht="15">
      <c r="B22" s="6" t="s">
        <v>21</v>
      </c>
      <c r="C22" s="24" t="s">
        <v>19</v>
      </c>
      <c r="D22" s="7">
        <f t="shared" si="2"/>
        <v>249826</v>
      </c>
      <c r="E22" s="7">
        <f t="shared" si="2"/>
        <v>257344</v>
      </c>
      <c r="F22" s="7">
        <f t="shared" si="2"/>
        <v>279352</v>
      </c>
      <c r="G22" s="7">
        <f t="shared" si="2"/>
        <v>173824</v>
      </c>
      <c r="H22" s="7"/>
    </row>
    <row r="23" spans="2:8" ht="15">
      <c r="B23" s="6"/>
      <c r="C23" s="24"/>
      <c r="D23" s="7"/>
      <c r="E23" s="7"/>
      <c r="F23" s="7"/>
      <c r="G23" s="7"/>
      <c r="H23" s="7"/>
    </row>
    <row r="24" spans="2:8" ht="15">
      <c r="B24" s="22" t="s">
        <v>35</v>
      </c>
      <c r="C24" s="24"/>
      <c r="D24" s="7"/>
      <c r="E24" s="7"/>
      <c r="F24" s="7"/>
      <c r="G24" s="7"/>
      <c r="H24" s="7"/>
    </row>
    <row r="25" spans="2:8" ht="15">
      <c r="B25" s="6" t="s">
        <v>0</v>
      </c>
      <c r="C25" s="24" t="s">
        <v>20</v>
      </c>
      <c r="D25" s="7">
        <f aca="true" t="shared" si="3" ref="D25:G26">D50</f>
        <v>272360000</v>
      </c>
      <c r="E25" s="8">
        <f t="shared" si="3"/>
        <v>272360000</v>
      </c>
      <c r="F25" s="7">
        <f t="shared" si="3"/>
        <v>272360000</v>
      </c>
      <c r="G25" s="7">
        <f t="shared" si="3"/>
        <v>272360000</v>
      </c>
      <c r="H25" s="8"/>
    </row>
    <row r="26" spans="2:8" ht="15.75" thickBot="1">
      <c r="B26" s="16" t="s">
        <v>1</v>
      </c>
      <c r="C26" s="45" t="s">
        <v>46</v>
      </c>
      <c r="D26" s="26">
        <f t="shared" si="3"/>
        <v>-0.004</v>
      </c>
      <c r="E26" s="26">
        <f t="shared" si="3"/>
        <v>0.0070091055955353206</v>
      </c>
      <c r="F26" s="26">
        <f t="shared" si="3"/>
        <v>0.0010978117197826406</v>
      </c>
      <c r="G26" s="26">
        <f t="shared" si="3"/>
        <v>0.11622484946394478</v>
      </c>
      <c r="H26" s="8"/>
    </row>
    <row r="27" ht="15">
      <c r="C27" s="46"/>
    </row>
    <row r="28" spans="2:8" s="39" customFormat="1" ht="35.25" customHeight="1" thickBot="1">
      <c r="B28" s="37" t="s">
        <v>26</v>
      </c>
      <c r="C28" s="38"/>
      <c r="D28" s="20" t="s">
        <v>27</v>
      </c>
      <c r="E28" s="21" t="s">
        <v>28</v>
      </c>
      <c r="F28" s="21" t="s">
        <v>29</v>
      </c>
      <c r="G28" s="21" t="s">
        <v>30</v>
      </c>
      <c r="H28" s="23"/>
    </row>
    <row r="29" spans="2:8" ht="15">
      <c r="B29" s="6"/>
      <c r="C29" s="40"/>
      <c r="D29" s="13"/>
      <c r="E29" s="13"/>
      <c r="F29" s="13"/>
      <c r="G29" s="13"/>
      <c r="H29" s="13"/>
    </row>
    <row r="30" spans="2:8" ht="15">
      <c r="B30" s="22" t="s">
        <v>31</v>
      </c>
      <c r="C30" s="41"/>
      <c r="D30" s="13"/>
      <c r="E30" s="13"/>
      <c r="F30" s="13"/>
      <c r="G30" s="13"/>
      <c r="H30" s="13"/>
    </row>
    <row r="31" spans="2:9" ht="15">
      <c r="B31" s="6" t="s">
        <v>0</v>
      </c>
      <c r="C31" s="24" t="s">
        <v>36</v>
      </c>
      <c r="D31" s="7">
        <v>7266</v>
      </c>
      <c r="E31" s="7">
        <v>41869</v>
      </c>
      <c r="F31" s="7">
        <v>72923</v>
      </c>
      <c r="G31" s="7">
        <v>198759</v>
      </c>
      <c r="H31" s="7"/>
      <c r="I31" s="47"/>
    </row>
    <row r="32" spans="2:9" ht="15">
      <c r="B32" s="6" t="s">
        <v>1</v>
      </c>
      <c r="C32" s="24" t="s">
        <v>45</v>
      </c>
      <c r="D32" s="7">
        <v>1866</v>
      </c>
      <c r="E32" s="7">
        <v>8984</v>
      </c>
      <c r="F32" s="7">
        <v>11425</v>
      </c>
      <c r="G32" s="7">
        <v>50407</v>
      </c>
      <c r="H32" s="7"/>
      <c r="I32" s="47"/>
    </row>
    <row r="33" spans="2:9" ht="15">
      <c r="B33" s="6" t="s">
        <v>4</v>
      </c>
      <c r="C33" s="24" t="s">
        <v>53</v>
      </c>
      <c r="D33" s="7">
        <v>-1932</v>
      </c>
      <c r="E33" s="7">
        <v>903</v>
      </c>
      <c r="F33" s="7">
        <v>-1229</v>
      </c>
      <c r="G33" s="7">
        <v>28271</v>
      </c>
      <c r="H33" s="7"/>
      <c r="I33" s="47"/>
    </row>
    <row r="34" spans="2:11" ht="15">
      <c r="B34" s="6" t="s">
        <v>6</v>
      </c>
      <c r="C34" s="24" t="s">
        <v>50</v>
      </c>
      <c r="D34" s="7">
        <v>-1084</v>
      </c>
      <c r="E34" s="7">
        <v>1909</v>
      </c>
      <c r="F34" s="7">
        <v>299</v>
      </c>
      <c r="G34" s="7">
        <v>31655</v>
      </c>
      <c r="H34" s="7"/>
      <c r="I34" s="47"/>
      <c r="J34" s="48"/>
      <c r="K34" s="48"/>
    </row>
    <row r="35" spans="2:9" ht="15">
      <c r="B35" s="6"/>
      <c r="C35" s="22"/>
      <c r="D35" s="7"/>
      <c r="E35" s="7"/>
      <c r="F35" s="7"/>
      <c r="G35" s="7"/>
      <c r="H35" s="7"/>
      <c r="I35" s="47"/>
    </row>
    <row r="36" spans="2:9" ht="15">
      <c r="B36" s="22" t="s">
        <v>33</v>
      </c>
      <c r="C36" s="22"/>
      <c r="D36" s="7"/>
      <c r="E36" s="7"/>
      <c r="F36" s="7"/>
      <c r="G36" s="7"/>
      <c r="H36" s="7"/>
      <c r="I36" s="47"/>
    </row>
    <row r="37" spans="2:9" ht="15">
      <c r="B37" s="6" t="s">
        <v>0</v>
      </c>
      <c r="C37" s="24" t="s">
        <v>47</v>
      </c>
      <c r="D37" s="7">
        <v>-4883</v>
      </c>
      <c r="E37" s="7">
        <v>-12913</v>
      </c>
      <c r="F37" s="7">
        <v>-34547</v>
      </c>
      <c r="G37" s="7">
        <v>-36231</v>
      </c>
      <c r="H37" s="7"/>
      <c r="I37" s="47"/>
    </row>
    <row r="38" spans="2:9" ht="15">
      <c r="B38" s="6" t="s">
        <v>1</v>
      </c>
      <c r="C38" s="24" t="s">
        <v>48</v>
      </c>
      <c r="D38" s="7">
        <v>719</v>
      </c>
      <c r="E38" s="7">
        <v>1241</v>
      </c>
      <c r="F38" s="7">
        <v>-7332</v>
      </c>
      <c r="G38" s="7">
        <v>-7833</v>
      </c>
      <c r="H38" s="7"/>
      <c r="I38" s="47"/>
    </row>
    <row r="39" spans="2:9" ht="15">
      <c r="B39" s="6" t="s">
        <v>4</v>
      </c>
      <c r="C39" s="24" t="s">
        <v>49</v>
      </c>
      <c r="D39" s="7">
        <v>1389</v>
      </c>
      <c r="E39" s="7">
        <v>3023</v>
      </c>
      <c r="F39" s="7">
        <v>1454</v>
      </c>
      <c r="G39" s="7">
        <v>-5630</v>
      </c>
      <c r="H39" s="7"/>
      <c r="I39" s="47"/>
    </row>
    <row r="40" spans="2:9" ht="15">
      <c r="B40" s="6" t="s">
        <v>6</v>
      </c>
      <c r="C40" s="42" t="s">
        <v>37</v>
      </c>
      <c r="D40" s="7">
        <f>SUM(D37:D39)</f>
        <v>-2775</v>
      </c>
      <c r="E40" s="7">
        <f>SUM(E37:E39)</f>
        <v>-8649</v>
      </c>
      <c r="F40" s="7">
        <f>SUM(F37:F39)</f>
        <v>-40425</v>
      </c>
      <c r="G40" s="7">
        <f>SUM(G37:G39)</f>
        <v>-49694</v>
      </c>
      <c r="H40" s="7"/>
      <c r="I40" s="47"/>
    </row>
    <row r="41" spans="2:9" ht="15">
      <c r="B41" s="6"/>
      <c r="C41" s="43"/>
      <c r="D41" s="7"/>
      <c r="E41" s="7"/>
      <c r="F41" s="7"/>
      <c r="G41" s="7"/>
      <c r="H41" s="7"/>
      <c r="I41" s="47"/>
    </row>
    <row r="42" spans="2:9" ht="15">
      <c r="B42" s="22" t="s">
        <v>32</v>
      </c>
      <c r="C42" s="43"/>
      <c r="D42" s="7"/>
      <c r="E42" s="7"/>
      <c r="F42" s="7"/>
      <c r="G42" s="7"/>
      <c r="H42" s="7"/>
      <c r="I42" s="47"/>
    </row>
    <row r="43" spans="2:9" ht="15">
      <c r="B43" s="6" t="s">
        <v>0</v>
      </c>
      <c r="C43" s="42" t="s">
        <v>52</v>
      </c>
      <c r="D43" s="7">
        <v>664970</v>
      </c>
      <c r="E43" s="7">
        <v>683313</v>
      </c>
      <c r="F43" s="7">
        <v>714803</v>
      </c>
      <c r="G43" s="7">
        <v>668080</v>
      </c>
      <c r="H43" s="7"/>
      <c r="I43" s="47"/>
    </row>
    <row r="44" spans="2:9" ht="15">
      <c r="B44" s="6" t="s">
        <v>1</v>
      </c>
      <c r="C44" s="24" t="s">
        <v>38</v>
      </c>
      <c r="D44" s="7">
        <v>798346</v>
      </c>
      <c r="E44" s="7">
        <v>814697</v>
      </c>
      <c r="F44" s="7">
        <v>841871</v>
      </c>
      <c r="G44" s="7">
        <v>786519</v>
      </c>
      <c r="H44" s="7"/>
      <c r="I44" s="47"/>
    </row>
    <row r="45" spans="2:9" ht="15">
      <c r="B45" s="6" t="s">
        <v>4</v>
      </c>
      <c r="C45" s="24" t="s">
        <v>39</v>
      </c>
      <c r="D45" s="7">
        <v>423119</v>
      </c>
      <c r="E45" s="7">
        <v>426112</v>
      </c>
      <c r="F45" s="7">
        <v>424502</v>
      </c>
      <c r="G45" s="7">
        <v>455858</v>
      </c>
      <c r="H45" s="7"/>
      <c r="I45" s="47"/>
    </row>
    <row r="46" spans="2:9" ht="15">
      <c r="B46" s="6" t="s">
        <v>6</v>
      </c>
      <c r="C46" s="24" t="s">
        <v>40</v>
      </c>
      <c r="D46" s="7">
        <v>121245</v>
      </c>
      <c r="E46" s="7">
        <v>127172</v>
      </c>
      <c r="F46" s="7">
        <v>134032</v>
      </c>
      <c r="G46" s="7">
        <v>152927</v>
      </c>
      <c r="H46" s="7"/>
      <c r="I46" s="47"/>
    </row>
    <row r="47" spans="2:9" ht="15">
      <c r="B47" s="6" t="s">
        <v>21</v>
      </c>
      <c r="C47" s="24" t="s">
        <v>41</v>
      </c>
      <c r="D47" s="7">
        <v>249826</v>
      </c>
      <c r="E47" s="7">
        <v>257344</v>
      </c>
      <c r="F47" s="7">
        <v>279352</v>
      </c>
      <c r="G47" s="7">
        <v>173824</v>
      </c>
      <c r="H47" s="7"/>
      <c r="I47" s="47"/>
    </row>
    <row r="48" spans="2:9" ht="15">
      <c r="B48" s="6"/>
      <c r="C48" s="24"/>
      <c r="D48" s="7"/>
      <c r="E48" s="7"/>
      <c r="F48" s="7"/>
      <c r="G48" s="7"/>
      <c r="H48" s="7"/>
      <c r="I48" s="47"/>
    </row>
    <row r="49" spans="2:9" ht="15">
      <c r="B49" s="22" t="s">
        <v>34</v>
      </c>
      <c r="C49" s="24"/>
      <c r="D49" s="7"/>
      <c r="E49" s="7"/>
      <c r="F49" s="7"/>
      <c r="G49" s="7"/>
      <c r="H49" s="7"/>
      <c r="I49" s="47"/>
    </row>
    <row r="50" spans="2:9" ht="15">
      <c r="B50" s="6" t="s">
        <v>0</v>
      </c>
      <c r="C50" s="24" t="s">
        <v>42</v>
      </c>
      <c r="D50" s="7">
        <v>272360000</v>
      </c>
      <c r="E50" s="7">
        <f>D50</f>
        <v>272360000</v>
      </c>
      <c r="F50" s="7">
        <f>E50</f>
        <v>272360000</v>
      </c>
      <c r="G50" s="7">
        <f>F50</f>
        <v>272360000</v>
      </c>
      <c r="H50" s="8"/>
      <c r="I50" s="47"/>
    </row>
    <row r="51" spans="2:9" ht="15.75" thickBot="1">
      <c r="B51" s="16" t="s">
        <v>1</v>
      </c>
      <c r="C51" s="45" t="s">
        <v>43</v>
      </c>
      <c r="D51" s="26">
        <v>-0.004</v>
      </c>
      <c r="E51" s="26">
        <v>0.0070091055955353206</v>
      </c>
      <c r="F51" s="26">
        <v>0.0010978117197826406</v>
      </c>
      <c r="G51" s="26">
        <v>0.11622484946394478</v>
      </c>
      <c r="H51" s="8"/>
      <c r="I51" s="47"/>
    </row>
    <row r="53" spans="5:8" ht="15">
      <c r="E53" s="31"/>
      <c r="F53" s="31"/>
      <c r="G53" s="31"/>
      <c r="H53" s="31"/>
    </row>
  </sheetData>
  <sheetProtection/>
  <printOptions/>
  <pageMargins left="0.7" right="0.7" top="0.75" bottom="0.75" header="0.3" footer="0.3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51"/>
  <sheetViews>
    <sheetView view="pageBreakPreview" zoomScaleSheetLayoutView="100" zoomScalePageLayoutView="0" workbookViewId="0" topLeftCell="A22">
      <pane xSplit="3" topLeftCell="D1" activePane="topRight" state="frozen"/>
      <selection pane="topLeft" activeCell="D1" sqref="D1"/>
      <selection pane="topRight" activeCell="F20" sqref="F20"/>
    </sheetView>
  </sheetViews>
  <sheetFormatPr defaultColWidth="9.140625" defaultRowHeight="15"/>
  <cols>
    <col min="1" max="1" width="2.57421875" style="0" customWidth="1"/>
    <col min="3" max="3" width="59.7109375" style="0" customWidth="1"/>
    <col min="4" max="7" width="12.8515625" style="9" customWidth="1"/>
    <col min="8" max="8" width="3.7109375" style="6" customWidth="1"/>
  </cols>
  <sheetData>
    <row r="1" ht="6.75" customHeight="1"/>
    <row r="2" spans="7:8" ht="15">
      <c r="G2" s="15">
        <v>2011</v>
      </c>
      <c r="H2" s="22"/>
    </row>
    <row r="3" spans="2:8" s="14" customFormat="1" ht="35.25" customHeight="1" thickBot="1">
      <c r="B3" s="18" t="s">
        <v>44</v>
      </c>
      <c r="C3" s="19"/>
      <c r="D3" s="20" t="s">
        <v>22</v>
      </c>
      <c r="E3" s="21" t="s">
        <v>23</v>
      </c>
      <c r="F3" s="21" t="s">
        <v>24</v>
      </c>
      <c r="G3" s="21" t="s">
        <v>25</v>
      </c>
      <c r="H3" s="23"/>
    </row>
    <row r="4" spans="2:8" ht="15">
      <c r="B4" s="2"/>
      <c r="C4" s="10"/>
      <c r="D4" s="13"/>
      <c r="E4" s="13"/>
      <c r="F4" s="13"/>
      <c r="G4" s="13"/>
      <c r="H4" s="13"/>
    </row>
    <row r="5" spans="2:8" ht="15">
      <c r="B5" s="4" t="s">
        <v>8</v>
      </c>
      <c r="C5" s="3"/>
      <c r="D5" s="13"/>
      <c r="E5" s="13"/>
      <c r="F5" s="13"/>
      <c r="G5" s="13"/>
      <c r="H5" s="13"/>
    </row>
    <row r="6" spans="2:8" ht="15">
      <c r="B6" s="2" t="s">
        <v>0</v>
      </c>
      <c r="C6" s="11" t="s">
        <v>2</v>
      </c>
      <c r="D6" s="7">
        <f>D31</f>
        <v>34129</v>
      </c>
      <c r="E6" s="7">
        <f aca="true" t="shared" si="0" ref="E6:G9">E31</f>
        <v>39934</v>
      </c>
      <c r="F6" s="7">
        <f t="shared" si="0"/>
        <v>61262</v>
      </c>
      <c r="G6" s="7">
        <f t="shared" si="0"/>
        <v>96674</v>
      </c>
      <c r="H6" s="7"/>
    </row>
    <row r="7" spans="2:8" ht="15">
      <c r="B7" s="2" t="s">
        <v>1</v>
      </c>
      <c r="C7" s="11" t="s">
        <v>3</v>
      </c>
      <c r="D7" s="7">
        <f>D32</f>
        <v>5917</v>
      </c>
      <c r="E7" s="7">
        <f t="shared" si="0"/>
        <v>7448</v>
      </c>
      <c r="F7" s="7">
        <f t="shared" si="0"/>
        <v>11075</v>
      </c>
      <c r="G7" s="7">
        <f t="shared" si="0"/>
        <v>22688</v>
      </c>
      <c r="H7" s="7"/>
    </row>
    <row r="8" spans="2:8" ht="15">
      <c r="B8" s="2" t="s">
        <v>4</v>
      </c>
      <c r="C8" s="11" t="s">
        <v>5</v>
      </c>
      <c r="D8" s="7">
        <f>D33</f>
        <v>2192</v>
      </c>
      <c r="E8" s="7">
        <f t="shared" si="0"/>
        <v>-212</v>
      </c>
      <c r="F8" s="7">
        <f t="shared" si="0"/>
        <v>-132</v>
      </c>
      <c r="G8" s="7">
        <f t="shared" si="0"/>
        <v>5431</v>
      </c>
      <c r="H8" s="7"/>
    </row>
    <row r="9" spans="2:8" ht="15">
      <c r="B9" s="2" t="s">
        <v>6</v>
      </c>
      <c r="C9" s="11" t="s">
        <v>7</v>
      </c>
      <c r="D9" s="7">
        <f>D34</f>
        <v>2787</v>
      </c>
      <c r="E9" s="7">
        <f t="shared" si="0"/>
        <v>563</v>
      </c>
      <c r="F9" s="7">
        <f t="shared" si="0"/>
        <v>883</v>
      </c>
      <c r="G9" s="7">
        <f t="shared" si="0"/>
        <v>6757</v>
      </c>
      <c r="H9" s="7"/>
    </row>
    <row r="10" spans="2:8" ht="15">
      <c r="B10" s="2"/>
      <c r="C10" s="4"/>
      <c r="D10" s="7"/>
      <c r="E10" s="7"/>
      <c r="F10" s="7"/>
      <c r="G10" s="7"/>
      <c r="H10" s="7"/>
    </row>
    <row r="11" spans="2:8" ht="15">
      <c r="B11" s="4" t="s">
        <v>9</v>
      </c>
      <c r="C11" s="4"/>
      <c r="D11" s="7"/>
      <c r="E11" s="7"/>
      <c r="F11" s="7"/>
      <c r="G11" s="7"/>
      <c r="H11" s="7"/>
    </row>
    <row r="12" spans="2:8" ht="15">
      <c r="B12" s="2" t="s">
        <v>0</v>
      </c>
      <c r="C12" s="11" t="s">
        <v>10</v>
      </c>
      <c r="D12" s="7">
        <f aca="true" t="shared" si="1" ref="D12:G15">D37</f>
        <v>10713</v>
      </c>
      <c r="E12" s="7">
        <f t="shared" si="1"/>
        <v>7495</v>
      </c>
      <c r="F12" s="7">
        <f t="shared" si="1"/>
        <v>13894</v>
      </c>
      <c r="G12" s="7">
        <f t="shared" si="1"/>
        <v>-14897</v>
      </c>
      <c r="H12" s="7"/>
    </row>
    <row r="13" spans="2:8" ht="15">
      <c r="B13" s="2" t="s">
        <v>1</v>
      </c>
      <c r="C13" s="11" t="s">
        <v>11</v>
      </c>
      <c r="D13" s="7">
        <f t="shared" si="1"/>
        <v>-6189</v>
      </c>
      <c r="E13" s="7">
        <f t="shared" si="1"/>
        <v>-38696</v>
      </c>
      <c r="F13" s="7">
        <f t="shared" si="1"/>
        <v>-33335</v>
      </c>
      <c r="G13" s="7">
        <f t="shared" si="1"/>
        <v>-9044</v>
      </c>
      <c r="H13" s="7"/>
    </row>
    <row r="14" spans="2:8" ht="15">
      <c r="B14" s="2" t="s">
        <v>4</v>
      </c>
      <c r="C14" s="11" t="s">
        <v>12</v>
      </c>
      <c r="D14" s="7">
        <f t="shared" si="1"/>
        <v>-32530</v>
      </c>
      <c r="E14" s="7">
        <f t="shared" si="1"/>
        <v>50338</v>
      </c>
      <c r="F14" s="7">
        <f t="shared" si="1"/>
        <v>24198</v>
      </c>
      <c r="G14" s="7">
        <f t="shared" si="1"/>
        <v>23675</v>
      </c>
      <c r="H14" s="7"/>
    </row>
    <row r="15" spans="2:8" ht="15">
      <c r="B15" s="2" t="s">
        <v>6</v>
      </c>
      <c r="C15" s="12" t="s">
        <v>15</v>
      </c>
      <c r="D15" s="7">
        <f t="shared" si="1"/>
        <v>-28006</v>
      </c>
      <c r="E15" s="7">
        <f t="shared" si="1"/>
        <v>19137</v>
      </c>
      <c r="F15" s="7">
        <f t="shared" si="1"/>
        <v>4757</v>
      </c>
      <c r="G15" s="7">
        <f t="shared" si="1"/>
        <v>-266</v>
      </c>
      <c r="H15" s="7"/>
    </row>
    <row r="16" spans="2:8" ht="15">
      <c r="B16" s="2"/>
      <c r="C16" s="5"/>
      <c r="D16" s="7"/>
      <c r="E16" s="7"/>
      <c r="F16" s="7"/>
      <c r="G16" s="7"/>
      <c r="H16" s="7"/>
    </row>
    <row r="17" spans="2:8" ht="15">
      <c r="B17" s="4" t="s">
        <v>13</v>
      </c>
      <c r="C17" s="5"/>
      <c r="D17" s="7"/>
      <c r="E17" s="7"/>
      <c r="F17" s="7"/>
      <c r="G17" s="7"/>
      <c r="H17" s="7"/>
    </row>
    <row r="18" spans="2:8" ht="15">
      <c r="B18" s="2" t="s">
        <v>0</v>
      </c>
      <c r="C18" s="12" t="s">
        <v>14</v>
      </c>
      <c r="D18" s="7">
        <f aca="true" t="shared" si="2" ref="D18:G22">D43</f>
        <v>543857</v>
      </c>
      <c r="E18" s="7">
        <f t="shared" si="2"/>
        <v>585499</v>
      </c>
      <c r="F18" s="7">
        <f t="shared" si="2"/>
        <v>606592</v>
      </c>
      <c r="G18" s="7">
        <f t="shared" si="2"/>
        <v>631317</v>
      </c>
      <c r="H18" s="7"/>
    </row>
    <row r="19" spans="2:8" ht="15">
      <c r="B19" s="2" t="s">
        <v>1</v>
      </c>
      <c r="C19" s="11" t="s">
        <v>16</v>
      </c>
      <c r="D19" s="7">
        <f t="shared" si="2"/>
        <v>649235</v>
      </c>
      <c r="E19" s="7">
        <f t="shared" si="2"/>
        <v>766973</v>
      </c>
      <c r="F19" s="7">
        <f>F44</f>
        <v>766699</v>
      </c>
      <c r="G19" s="7">
        <f t="shared" si="2"/>
        <v>765961</v>
      </c>
      <c r="H19" s="7"/>
    </row>
    <row r="20" spans="2:8" ht="15">
      <c r="B20" s="2" t="s">
        <v>4</v>
      </c>
      <c r="C20" s="11" t="s">
        <v>17</v>
      </c>
      <c r="D20" s="7">
        <f t="shared" si="2"/>
        <v>420164</v>
      </c>
      <c r="E20" s="7">
        <f t="shared" si="2"/>
        <v>420889</v>
      </c>
      <c r="F20" s="7">
        <f t="shared" si="2"/>
        <v>422583</v>
      </c>
      <c r="G20" s="7">
        <f t="shared" si="2"/>
        <v>424203</v>
      </c>
      <c r="H20" s="7"/>
    </row>
    <row r="21" spans="2:8" ht="15">
      <c r="B21" s="2" t="s">
        <v>6</v>
      </c>
      <c r="C21" s="11" t="s">
        <v>18</v>
      </c>
      <c r="D21" s="7">
        <f t="shared" si="2"/>
        <v>115702</v>
      </c>
      <c r="E21" s="7">
        <f t="shared" si="2"/>
        <v>201018</v>
      </c>
      <c r="F21" s="7">
        <f t="shared" si="2"/>
        <v>146488</v>
      </c>
      <c r="G21" s="7">
        <f t="shared" si="2"/>
        <v>120345</v>
      </c>
      <c r="H21" s="7"/>
    </row>
    <row r="22" spans="2:8" ht="15">
      <c r="B22" s="6" t="s">
        <v>21</v>
      </c>
      <c r="C22" s="11" t="s">
        <v>19</v>
      </c>
      <c r="D22" s="7">
        <f t="shared" si="2"/>
        <v>113369</v>
      </c>
      <c r="E22" s="7">
        <f t="shared" si="2"/>
        <v>145066</v>
      </c>
      <c r="F22" s="7">
        <f t="shared" si="2"/>
        <v>197628</v>
      </c>
      <c r="G22" s="7">
        <f t="shared" si="2"/>
        <v>217159</v>
      </c>
      <c r="H22" s="7"/>
    </row>
    <row r="23" spans="2:8" ht="15">
      <c r="B23" s="6"/>
      <c r="C23" s="11"/>
      <c r="D23" s="7"/>
      <c r="E23" s="7"/>
      <c r="F23" s="7"/>
      <c r="G23" s="7"/>
      <c r="H23" s="7"/>
    </row>
    <row r="24" spans="2:8" ht="15">
      <c r="B24" s="4" t="s">
        <v>35</v>
      </c>
      <c r="C24" s="11"/>
      <c r="D24" s="7"/>
      <c r="E24" s="7"/>
      <c r="F24" s="7"/>
      <c r="G24" s="7"/>
      <c r="H24" s="7"/>
    </row>
    <row r="25" spans="2:8" ht="15">
      <c r="B25" s="6" t="s">
        <v>0</v>
      </c>
      <c r="C25" s="11" t="s">
        <v>20</v>
      </c>
      <c r="D25" s="7">
        <f aca="true" t="shared" si="3" ref="D25:G26">D50</f>
        <v>272360000</v>
      </c>
      <c r="E25" s="8">
        <f t="shared" si="3"/>
        <v>272360000</v>
      </c>
      <c r="F25" s="7">
        <f t="shared" si="3"/>
        <v>272360000</v>
      </c>
      <c r="G25" s="7">
        <f t="shared" si="3"/>
        <v>272360000</v>
      </c>
      <c r="H25" s="8"/>
    </row>
    <row r="26" spans="2:8" ht="15.75" thickBot="1">
      <c r="B26" s="16" t="s">
        <v>1</v>
      </c>
      <c r="C26" s="17" t="s">
        <v>46</v>
      </c>
      <c r="D26" s="26">
        <f t="shared" si="3"/>
        <v>0.01</v>
      </c>
      <c r="E26" s="30">
        <f t="shared" si="3"/>
        <v>0.002</v>
      </c>
      <c r="F26" s="30">
        <f t="shared" si="3"/>
        <v>0.003</v>
      </c>
      <c r="G26" s="30">
        <f t="shared" si="3"/>
        <v>0.025</v>
      </c>
      <c r="H26" s="8"/>
    </row>
    <row r="27" ht="15">
      <c r="C27" s="1"/>
    </row>
    <row r="28" spans="2:8" s="14" customFormat="1" ht="35.25" customHeight="1" thickBot="1">
      <c r="B28" s="18" t="s">
        <v>26</v>
      </c>
      <c r="C28" s="19"/>
      <c r="D28" s="20" t="s">
        <v>27</v>
      </c>
      <c r="E28" s="21" t="s">
        <v>28</v>
      </c>
      <c r="F28" s="21" t="s">
        <v>29</v>
      </c>
      <c r="G28" s="21" t="s">
        <v>30</v>
      </c>
      <c r="H28" s="23"/>
    </row>
    <row r="29" spans="2:8" ht="15">
      <c r="B29" s="2"/>
      <c r="C29" s="10"/>
      <c r="D29" s="13"/>
      <c r="E29" s="13"/>
      <c r="F29" s="13"/>
      <c r="G29" s="13"/>
      <c r="H29" s="13"/>
    </row>
    <row r="30" spans="2:8" ht="15">
      <c r="B30" s="4" t="s">
        <v>31</v>
      </c>
      <c r="C30" s="3"/>
      <c r="D30" s="13"/>
      <c r="E30" s="13"/>
      <c r="F30" s="13"/>
      <c r="G30" s="13"/>
      <c r="H30" s="13"/>
    </row>
    <row r="31" spans="2:9" ht="15">
      <c r="B31" s="2" t="s">
        <v>0</v>
      </c>
      <c r="C31" s="11" t="s">
        <v>36</v>
      </c>
      <c r="D31" s="7">
        <v>34129</v>
      </c>
      <c r="E31" s="7">
        <v>39934</v>
      </c>
      <c r="F31" s="7">
        <v>61262</v>
      </c>
      <c r="G31" s="7">
        <v>96674</v>
      </c>
      <c r="H31" s="7"/>
      <c r="I31" s="27"/>
    </row>
    <row r="32" spans="2:9" ht="15">
      <c r="B32" s="2" t="s">
        <v>1</v>
      </c>
      <c r="C32" s="24" t="s">
        <v>45</v>
      </c>
      <c r="D32" s="7">
        <v>5917</v>
      </c>
      <c r="E32" s="7">
        <v>7448</v>
      </c>
      <c r="F32" s="7">
        <v>11075</v>
      </c>
      <c r="G32" s="7">
        <v>22688</v>
      </c>
      <c r="H32" s="7"/>
      <c r="I32" s="27"/>
    </row>
    <row r="33" spans="2:9" ht="15">
      <c r="B33" s="2" t="s">
        <v>4</v>
      </c>
      <c r="C33" s="24" t="s">
        <v>53</v>
      </c>
      <c r="D33" s="7">
        <v>2192</v>
      </c>
      <c r="E33" s="7">
        <v>-212</v>
      </c>
      <c r="F33" s="7">
        <v>-132</v>
      </c>
      <c r="G33" s="7">
        <v>5431</v>
      </c>
      <c r="H33" s="7"/>
      <c r="I33" s="27"/>
    </row>
    <row r="34" spans="2:9" ht="15">
      <c r="B34" s="2" t="s">
        <v>6</v>
      </c>
      <c r="C34" s="11" t="s">
        <v>50</v>
      </c>
      <c r="D34" s="7">
        <v>2787</v>
      </c>
      <c r="E34" s="7">
        <v>563</v>
      </c>
      <c r="F34" s="7">
        <v>883</v>
      </c>
      <c r="G34" s="7">
        <v>6757</v>
      </c>
      <c r="H34" s="7"/>
      <c r="I34" s="27"/>
    </row>
    <row r="35" spans="2:9" ht="15">
      <c r="B35" s="2"/>
      <c r="C35" s="4"/>
      <c r="D35" s="7"/>
      <c r="E35" s="7"/>
      <c r="F35" s="7"/>
      <c r="G35" s="7"/>
      <c r="H35" s="7"/>
      <c r="I35" s="27"/>
    </row>
    <row r="36" spans="2:9" ht="15">
      <c r="B36" s="4" t="s">
        <v>33</v>
      </c>
      <c r="C36" s="4"/>
      <c r="D36" s="7"/>
      <c r="E36" s="7"/>
      <c r="F36" s="7"/>
      <c r="G36" s="7"/>
      <c r="H36" s="7"/>
      <c r="I36" s="27"/>
    </row>
    <row r="37" spans="2:9" ht="15">
      <c r="B37" s="2" t="s">
        <v>0</v>
      </c>
      <c r="C37" s="11" t="s">
        <v>47</v>
      </c>
      <c r="D37" s="7">
        <v>10713</v>
      </c>
      <c r="E37" s="7">
        <v>7495</v>
      </c>
      <c r="F37" s="7">
        <v>13894</v>
      </c>
      <c r="G37" s="7">
        <v>-14897</v>
      </c>
      <c r="H37" s="7"/>
      <c r="I37" s="27"/>
    </row>
    <row r="38" spans="2:9" ht="15">
      <c r="B38" s="2" t="s">
        <v>1</v>
      </c>
      <c r="C38" s="11" t="s">
        <v>48</v>
      </c>
      <c r="D38" s="7">
        <v>-6189</v>
      </c>
      <c r="E38" s="7">
        <v>-38696</v>
      </c>
      <c r="F38" s="7">
        <v>-33335</v>
      </c>
      <c r="G38" s="7">
        <v>-9044</v>
      </c>
      <c r="H38" s="7"/>
      <c r="I38" s="27"/>
    </row>
    <row r="39" spans="2:9" ht="15">
      <c r="B39" s="2" t="s">
        <v>4</v>
      </c>
      <c r="C39" s="11" t="s">
        <v>49</v>
      </c>
      <c r="D39" s="7">
        <v>-32530</v>
      </c>
      <c r="E39" s="7">
        <v>50338</v>
      </c>
      <c r="F39" s="7">
        <v>24198</v>
      </c>
      <c r="G39" s="7">
        <v>23675</v>
      </c>
      <c r="H39" s="7"/>
      <c r="I39" s="27"/>
    </row>
    <row r="40" spans="2:9" ht="15">
      <c r="B40" s="2" t="s">
        <v>6</v>
      </c>
      <c r="C40" s="12" t="s">
        <v>37</v>
      </c>
      <c r="D40" s="7">
        <f>SUM(D37:D39)</f>
        <v>-28006</v>
      </c>
      <c r="E40" s="7">
        <f>SUM(E37:E39)</f>
        <v>19137</v>
      </c>
      <c r="F40" s="7">
        <f>SUM(F37:F39)</f>
        <v>4757</v>
      </c>
      <c r="G40" s="7">
        <f>SUM(G37:G39)</f>
        <v>-266</v>
      </c>
      <c r="H40" s="7"/>
      <c r="I40" s="27"/>
    </row>
    <row r="41" spans="2:9" ht="15">
      <c r="B41" s="2"/>
      <c r="C41" s="5"/>
      <c r="D41" s="7"/>
      <c r="E41" s="7"/>
      <c r="F41" s="7"/>
      <c r="G41" s="7"/>
      <c r="H41" s="7"/>
      <c r="I41" s="27"/>
    </row>
    <row r="42" spans="2:9" ht="15">
      <c r="B42" s="4" t="s">
        <v>32</v>
      </c>
      <c r="C42" s="5"/>
      <c r="D42" s="7"/>
      <c r="E42" s="7"/>
      <c r="F42" s="7"/>
      <c r="G42" s="7"/>
      <c r="H42" s="7"/>
      <c r="I42" s="27"/>
    </row>
    <row r="43" spans="2:9" ht="15">
      <c r="B43" s="2" t="s">
        <v>0</v>
      </c>
      <c r="C43" s="12" t="s">
        <v>52</v>
      </c>
      <c r="D43" s="7">
        <v>543857</v>
      </c>
      <c r="E43" s="7">
        <v>585499</v>
      </c>
      <c r="F43" s="7">
        <v>606592</v>
      </c>
      <c r="G43" s="7">
        <v>631317</v>
      </c>
      <c r="H43" s="7"/>
      <c r="I43" s="27"/>
    </row>
    <row r="44" spans="2:9" ht="15">
      <c r="B44" s="2" t="s">
        <v>1</v>
      </c>
      <c r="C44" s="11" t="s">
        <v>38</v>
      </c>
      <c r="D44" s="7">
        <v>649235</v>
      </c>
      <c r="E44" s="7">
        <v>766973</v>
      </c>
      <c r="F44" s="7">
        <v>766699</v>
      </c>
      <c r="G44" s="7">
        <v>765961</v>
      </c>
      <c r="H44" s="7"/>
      <c r="I44" s="27"/>
    </row>
    <row r="45" spans="2:9" ht="15">
      <c r="B45" s="2" t="s">
        <v>4</v>
      </c>
      <c r="C45" s="11" t="s">
        <v>39</v>
      </c>
      <c r="D45" s="7">
        <v>420164</v>
      </c>
      <c r="E45" s="7">
        <v>420889</v>
      </c>
      <c r="F45" s="7">
        <v>422583</v>
      </c>
      <c r="G45" s="7">
        <v>424203</v>
      </c>
      <c r="H45" s="7"/>
      <c r="I45" s="27"/>
    </row>
    <row r="46" spans="2:9" ht="15">
      <c r="B46" s="2" t="s">
        <v>6</v>
      </c>
      <c r="C46" s="11" t="s">
        <v>40</v>
      </c>
      <c r="D46" s="7">
        <v>115702</v>
      </c>
      <c r="E46" s="7">
        <v>201018</v>
      </c>
      <c r="F46" s="7">
        <v>146488</v>
      </c>
      <c r="G46" s="7">
        <v>120345</v>
      </c>
      <c r="H46" s="7"/>
      <c r="I46" s="27"/>
    </row>
    <row r="47" spans="2:9" ht="15">
      <c r="B47" s="6" t="s">
        <v>21</v>
      </c>
      <c r="C47" s="11" t="s">
        <v>41</v>
      </c>
      <c r="D47" s="7">
        <v>113369</v>
      </c>
      <c r="E47" s="7">
        <v>145066</v>
      </c>
      <c r="F47" s="7">
        <v>197628</v>
      </c>
      <c r="G47" s="7">
        <v>217159</v>
      </c>
      <c r="H47" s="7"/>
      <c r="I47" s="27"/>
    </row>
    <row r="48" spans="2:9" ht="15">
      <c r="B48" s="6"/>
      <c r="C48" s="11"/>
      <c r="D48" s="7"/>
      <c r="E48" s="7"/>
      <c r="F48" s="7"/>
      <c r="G48" s="7"/>
      <c r="H48" s="7"/>
      <c r="I48" s="27"/>
    </row>
    <row r="49" spans="2:9" ht="15">
      <c r="B49" s="4" t="s">
        <v>34</v>
      </c>
      <c r="C49" s="11"/>
      <c r="D49" s="7"/>
      <c r="E49" s="7"/>
      <c r="F49" s="7"/>
      <c r="G49" s="7"/>
      <c r="H49" s="7"/>
      <c r="I49" s="27"/>
    </row>
    <row r="50" spans="2:9" ht="15">
      <c r="B50" s="6" t="s">
        <v>0</v>
      </c>
      <c r="C50" s="11" t="s">
        <v>42</v>
      </c>
      <c r="D50" s="7">
        <v>272360000</v>
      </c>
      <c r="E50" s="7">
        <v>272360000</v>
      </c>
      <c r="F50" s="7">
        <v>272360000</v>
      </c>
      <c r="G50" s="7">
        <v>272360000</v>
      </c>
      <c r="H50" s="8"/>
      <c r="I50" s="27"/>
    </row>
    <row r="51" spans="2:9" ht="15.75" thickBot="1">
      <c r="B51" s="16" t="s">
        <v>1</v>
      </c>
      <c r="C51" s="17" t="s">
        <v>43</v>
      </c>
      <c r="D51" s="26">
        <v>0.01</v>
      </c>
      <c r="E51" s="26">
        <v>0.002</v>
      </c>
      <c r="F51" s="26">
        <v>0.003</v>
      </c>
      <c r="G51" s="26">
        <v>0.025</v>
      </c>
      <c r="H51" s="8"/>
      <c r="I51" s="27"/>
    </row>
  </sheetData>
  <sheetProtection/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51"/>
  <sheetViews>
    <sheetView view="pageBreakPreview" zoomScaleSheetLayoutView="100" zoomScalePageLayoutView="0" workbookViewId="0" topLeftCell="A34">
      <pane xSplit="3" topLeftCell="D1" activePane="topRight" state="frozen"/>
      <selection pane="topLeft" activeCell="D1" sqref="D1"/>
      <selection pane="topRight" activeCell="D1" sqref="D1"/>
    </sheetView>
  </sheetViews>
  <sheetFormatPr defaultColWidth="9.140625" defaultRowHeight="15"/>
  <cols>
    <col min="1" max="1" width="2.57421875" style="0" customWidth="1"/>
    <col min="3" max="3" width="59.7109375" style="0" customWidth="1"/>
    <col min="4" max="7" width="12.8515625" style="9" customWidth="1"/>
    <col min="8" max="8" width="3.7109375" style="6" customWidth="1"/>
  </cols>
  <sheetData>
    <row r="1" ht="6.75" customHeight="1"/>
    <row r="2" spans="7:8" ht="15">
      <c r="G2" s="15">
        <v>2010</v>
      </c>
      <c r="H2" s="22"/>
    </row>
    <row r="3" spans="2:8" s="14" customFormat="1" ht="35.25" customHeight="1" thickBot="1">
      <c r="B3" s="18" t="s">
        <v>44</v>
      </c>
      <c r="C3" s="19"/>
      <c r="D3" s="20" t="s">
        <v>22</v>
      </c>
      <c r="E3" s="21" t="s">
        <v>23</v>
      </c>
      <c r="F3" s="21" t="s">
        <v>24</v>
      </c>
      <c r="G3" s="21" t="s">
        <v>25</v>
      </c>
      <c r="H3" s="23"/>
    </row>
    <row r="4" spans="2:8" ht="15">
      <c r="B4" s="2"/>
      <c r="C4" s="10"/>
      <c r="D4" s="13"/>
      <c r="E4" s="13"/>
      <c r="F4" s="13"/>
      <c r="G4" s="13"/>
      <c r="H4" s="13"/>
    </row>
    <row r="5" spans="2:8" ht="15">
      <c r="B5" s="4" t="s">
        <v>8</v>
      </c>
      <c r="C5" s="3"/>
      <c r="D5" s="13"/>
      <c r="E5" s="13"/>
      <c r="F5" s="13"/>
      <c r="G5" s="13"/>
      <c r="H5" s="13"/>
    </row>
    <row r="6" spans="2:8" ht="15">
      <c r="B6" s="2" t="s">
        <v>0</v>
      </c>
      <c r="C6" s="11" t="s">
        <v>2</v>
      </c>
      <c r="D6" s="7">
        <f>D31</f>
        <v>23895</v>
      </c>
      <c r="E6" s="7">
        <f aca="true" t="shared" si="0" ref="E6:G9">E31</f>
        <v>49545</v>
      </c>
      <c r="F6" s="7">
        <f t="shared" si="0"/>
        <v>172947</v>
      </c>
      <c r="G6" s="7">
        <f t="shared" si="0"/>
        <v>241265</v>
      </c>
      <c r="H6" s="7"/>
    </row>
    <row r="7" spans="2:8" ht="15">
      <c r="B7" s="2" t="s">
        <v>1</v>
      </c>
      <c r="C7" s="11" t="s">
        <v>3</v>
      </c>
      <c r="D7" s="7">
        <f>D32</f>
        <v>8215</v>
      </c>
      <c r="E7" s="7">
        <f t="shared" si="0"/>
        <v>14241</v>
      </c>
      <c r="F7" s="7">
        <f t="shared" si="0"/>
        <v>45678</v>
      </c>
      <c r="G7" s="7">
        <f t="shared" si="0"/>
        <v>62721</v>
      </c>
      <c r="H7" s="7"/>
    </row>
    <row r="8" spans="2:8" ht="15">
      <c r="B8" s="2" t="s">
        <v>4</v>
      </c>
      <c r="C8" s="11" t="s">
        <v>5</v>
      </c>
      <c r="D8" s="7">
        <f>D33</f>
        <v>1675</v>
      </c>
      <c r="E8" s="7">
        <f t="shared" si="0"/>
        <v>3252</v>
      </c>
      <c r="F8" s="7">
        <f t="shared" si="0"/>
        <v>26779</v>
      </c>
      <c r="G8" s="7">
        <f t="shared" si="0"/>
        <v>35105</v>
      </c>
      <c r="H8" s="7"/>
    </row>
    <row r="9" spans="2:8" ht="15">
      <c r="B9" s="2" t="s">
        <v>6</v>
      </c>
      <c r="C9" s="11" t="s">
        <v>7</v>
      </c>
      <c r="D9" s="7">
        <f>D34</f>
        <v>1333</v>
      </c>
      <c r="E9" s="7">
        <f t="shared" si="0"/>
        <v>2594</v>
      </c>
      <c r="F9" s="7">
        <f t="shared" si="0"/>
        <v>25346</v>
      </c>
      <c r="G9" s="7">
        <f t="shared" si="0"/>
        <v>35091</v>
      </c>
      <c r="H9" s="7"/>
    </row>
    <row r="10" spans="2:8" ht="15">
      <c r="B10" s="2"/>
      <c r="C10" s="4"/>
      <c r="D10" s="7"/>
      <c r="E10" s="7"/>
      <c r="F10" s="7"/>
      <c r="G10" s="7"/>
      <c r="H10" s="7"/>
    </row>
    <row r="11" spans="2:8" ht="15">
      <c r="B11" s="4" t="s">
        <v>9</v>
      </c>
      <c r="C11" s="4"/>
      <c r="D11" s="7"/>
      <c r="E11" s="7"/>
      <c r="F11" s="7"/>
      <c r="G11" s="7"/>
      <c r="H11" s="7"/>
    </row>
    <row r="12" spans="2:8" ht="15">
      <c r="B12" s="2" t="s">
        <v>0</v>
      </c>
      <c r="C12" s="11" t="s">
        <v>10</v>
      </c>
      <c r="D12" s="7">
        <f aca="true" t="shared" si="1" ref="D12:G15">D37</f>
        <v>32791</v>
      </c>
      <c r="E12" s="7">
        <f t="shared" si="1"/>
        <v>65839</v>
      </c>
      <c r="F12" s="7">
        <f t="shared" si="1"/>
        <v>90542</v>
      </c>
      <c r="G12" s="7">
        <f t="shared" si="1"/>
        <v>112335</v>
      </c>
      <c r="H12" s="7"/>
    </row>
    <row r="13" spans="2:8" ht="15">
      <c r="B13" s="2" t="s">
        <v>1</v>
      </c>
      <c r="C13" s="11" t="s">
        <v>11</v>
      </c>
      <c r="D13" s="7">
        <f t="shared" si="1"/>
        <v>172</v>
      </c>
      <c r="E13" s="7">
        <f t="shared" si="1"/>
        <v>-1316</v>
      </c>
      <c r="F13" s="7">
        <f t="shared" si="1"/>
        <v>-1345</v>
      </c>
      <c r="G13" s="7">
        <f t="shared" si="1"/>
        <v>-8657</v>
      </c>
      <c r="H13" s="7"/>
    </row>
    <row r="14" spans="2:8" ht="15">
      <c r="B14" s="2" t="s">
        <v>4</v>
      </c>
      <c r="C14" s="11" t="s">
        <v>12</v>
      </c>
      <c r="D14" s="7">
        <f t="shared" si="1"/>
        <v>-40184</v>
      </c>
      <c r="E14" s="7">
        <f t="shared" si="1"/>
        <v>-65943</v>
      </c>
      <c r="F14" s="7">
        <f t="shared" si="1"/>
        <v>-65943</v>
      </c>
      <c r="G14" s="7">
        <f t="shared" si="1"/>
        <v>-66834</v>
      </c>
      <c r="H14" s="7"/>
    </row>
    <row r="15" spans="2:8" ht="15">
      <c r="B15" s="2" t="s">
        <v>6</v>
      </c>
      <c r="C15" s="12" t="s">
        <v>15</v>
      </c>
      <c r="D15" s="7">
        <f t="shared" si="1"/>
        <v>-7221</v>
      </c>
      <c r="E15" s="7">
        <f t="shared" si="1"/>
        <v>-1420</v>
      </c>
      <c r="F15" s="7">
        <f t="shared" si="1"/>
        <v>23254</v>
      </c>
      <c r="G15" s="7">
        <f t="shared" si="1"/>
        <v>36844</v>
      </c>
      <c r="H15" s="7"/>
    </row>
    <row r="16" spans="2:8" ht="15">
      <c r="B16" s="2"/>
      <c r="C16" s="5"/>
      <c r="D16" s="7"/>
      <c r="E16" s="7"/>
      <c r="F16" s="7"/>
      <c r="G16" s="7"/>
      <c r="H16" s="7"/>
    </row>
    <row r="17" spans="2:8" ht="15">
      <c r="B17" s="4" t="s">
        <v>13</v>
      </c>
      <c r="C17" s="5"/>
      <c r="D17" s="7"/>
      <c r="E17" s="7"/>
      <c r="F17" s="7"/>
      <c r="G17" s="7"/>
      <c r="H17" s="7"/>
    </row>
    <row r="18" spans="2:8" ht="15">
      <c r="B18" s="2" t="s">
        <v>0</v>
      </c>
      <c r="C18" s="12" t="s">
        <v>14</v>
      </c>
      <c r="D18" s="7">
        <f aca="true" t="shared" si="2" ref="D18:G22">D43</f>
        <v>646753</v>
      </c>
      <c r="E18" s="7">
        <f t="shared" si="2"/>
        <v>642876</v>
      </c>
      <c r="F18" s="7">
        <f t="shared" si="2"/>
        <v>561060</v>
      </c>
      <c r="G18" s="7">
        <f t="shared" si="2"/>
        <v>543526</v>
      </c>
      <c r="H18" s="7"/>
    </row>
    <row r="19" spans="2:8" ht="15">
      <c r="B19" s="2" t="s">
        <v>1</v>
      </c>
      <c r="C19" s="11" t="s">
        <v>16</v>
      </c>
      <c r="D19" s="7">
        <f t="shared" si="2"/>
        <v>731340</v>
      </c>
      <c r="E19" s="7">
        <f t="shared" si="2"/>
        <v>730415</v>
      </c>
      <c r="F19" s="7">
        <f t="shared" si="2"/>
        <v>680828</v>
      </c>
      <c r="G19" s="7">
        <f t="shared" si="2"/>
        <v>675030</v>
      </c>
      <c r="H19" s="7"/>
    </row>
    <row r="20" spans="2:8" ht="15">
      <c r="B20" s="2" t="s">
        <v>4</v>
      </c>
      <c r="C20" s="11" t="s">
        <v>17</v>
      </c>
      <c r="D20" s="7">
        <f t="shared" si="2"/>
        <v>383568</v>
      </c>
      <c r="E20" s="7">
        <f t="shared" si="2"/>
        <v>384840</v>
      </c>
      <c r="F20" s="7">
        <f t="shared" si="2"/>
        <v>407603</v>
      </c>
      <c r="G20" s="7">
        <f t="shared" si="2"/>
        <v>417377</v>
      </c>
      <c r="H20" s="7"/>
    </row>
    <row r="21" spans="2:8" ht="15">
      <c r="B21" s="2" t="s">
        <v>6</v>
      </c>
      <c r="C21" s="11" t="s">
        <v>18</v>
      </c>
      <c r="D21" s="7">
        <f t="shared" si="2"/>
        <v>78543</v>
      </c>
      <c r="E21" s="7">
        <f t="shared" si="2"/>
        <v>72176</v>
      </c>
      <c r="F21" s="7">
        <f t="shared" si="2"/>
        <v>89394</v>
      </c>
      <c r="G21" s="7">
        <f t="shared" si="2"/>
        <v>58576</v>
      </c>
      <c r="H21" s="7"/>
    </row>
    <row r="22" spans="2:8" ht="15">
      <c r="B22" s="6" t="s">
        <v>21</v>
      </c>
      <c r="C22" s="11" t="s">
        <v>19</v>
      </c>
      <c r="D22" s="7">
        <f t="shared" si="2"/>
        <v>269229</v>
      </c>
      <c r="E22" s="7">
        <f t="shared" si="2"/>
        <v>273399</v>
      </c>
      <c r="F22" s="7">
        <f t="shared" si="2"/>
        <v>183831</v>
      </c>
      <c r="G22" s="7">
        <f t="shared" si="2"/>
        <v>199077</v>
      </c>
      <c r="H22" s="7"/>
    </row>
    <row r="23" spans="2:8" ht="15">
      <c r="B23" s="6"/>
      <c r="C23" s="11"/>
      <c r="D23" s="7"/>
      <c r="E23" s="7"/>
      <c r="F23" s="7"/>
      <c r="G23" s="7"/>
      <c r="H23" s="7"/>
    </row>
    <row r="24" spans="2:8" ht="15">
      <c r="B24" s="4" t="s">
        <v>35</v>
      </c>
      <c r="C24" s="11"/>
      <c r="D24" s="7"/>
      <c r="E24" s="7"/>
      <c r="F24" s="7"/>
      <c r="G24" s="7"/>
      <c r="H24" s="7"/>
    </row>
    <row r="25" spans="2:8" ht="15">
      <c r="B25" s="6" t="s">
        <v>0</v>
      </c>
      <c r="C25" s="11" t="s">
        <v>20</v>
      </c>
      <c r="D25" s="7">
        <f aca="true" t="shared" si="3" ref="D25:G26">D50</f>
        <v>272360000</v>
      </c>
      <c r="E25" s="8">
        <f t="shared" si="3"/>
        <v>272360000</v>
      </c>
      <c r="F25" s="7">
        <f t="shared" si="3"/>
        <v>272360000</v>
      </c>
      <c r="G25" s="7">
        <f t="shared" si="3"/>
        <v>272360000</v>
      </c>
      <c r="H25" s="8"/>
    </row>
    <row r="26" spans="2:8" ht="15.75" thickBot="1">
      <c r="B26" s="16" t="s">
        <v>1</v>
      </c>
      <c r="C26" s="17" t="s">
        <v>46</v>
      </c>
      <c r="D26" s="26">
        <f t="shared" si="3"/>
        <v>0.005</v>
      </c>
      <c r="E26" s="30">
        <f t="shared" si="3"/>
        <v>0.0095018547169857</v>
      </c>
      <c r="F26" s="30">
        <f t="shared" si="3"/>
        <v>0.09306065501542077</v>
      </c>
      <c r="G26" s="30">
        <f t="shared" si="3"/>
        <v>0.129</v>
      </c>
      <c r="H26" s="8"/>
    </row>
    <row r="27" ht="15">
      <c r="C27" s="1"/>
    </row>
    <row r="28" spans="2:8" s="14" customFormat="1" ht="35.25" customHeight="1" thickBot="1">
      <c r="B28" s="18" t="s">
        <v>26</v>
      </c>
      <c r="C28" s="19"/>
      <c r="D28" s="20" t="s">
        <v>27</v>
      </c>
      <c r="E28" s="21" t="s">
        <v>28</v>
      </c>
      <c r="F28" s="21" t="s">
        <v>29</v>
      </c>
      <c r="G28" s="21" t="s">
        <v>30</v>
      </c>
      <c r="H28" s="23"/>
    </row>
    <row r="29" spans="2:8" ht="15">
      <c r="B29" s="2"/>
      <c r="C29" s="10"/>
      <c r="D29" s="13"/>
      <c r="E29" s="13"/>
      <c r="F29" s="13"/>
      <c r="G29" s="13"/>
      <c r="H29" s="13"/>
    </row>
    <row r="30" spans="2:8" ht="15">
      <c r="B30" s="4" t="s">
        <v>31</v>
      </c>
      <c r="C30" s="3"/>
      <c r="D30" s="13"/>
      <c r="E30" s="13"/>
      <c r="F30" s="13"/>
      <c r="G30" s="13"/>
      <c r="H30" s="13"/>
    </row>
    <row r="31" spans="2:9" ht="15">
      <c r="B31" s="2" t="s">
        <v>0</v>
      </c>
      <c r="C31" s="11" t="s">
        <v>36</v>
      </c>
      <c r="D31" s="32">
        <v>23895</v>
      </c>
      <c r="E31" s="32">
        <v>49545</v>
      </c>
      <c r="F31" s="32">
        <v>172947</v>
      </c>
      <c r="G31" s="32">
        <v>241265</v>
      </c>
      <c r="H31" s="7"/>
      <c r="I31" s="27"/>
    </row>
    <row r="32" spans="2:9" ht="15">
      <c r="B32" s="2" t="s">
        <v>1</v>
      </c>
      <c r="C32" s="24" t="s">
        <v>45</v>
      </c>
      <c r="D32" s="32">
        <v>8215</v>
      </c>
      <c r="E32" s="32">
        <v>14241</v>
      </c>
      <c r="F32" s="32">
        <v>45678</v>
      </c>
      <c r="G32" s="32">
        <v>62721</v>
      </c>
      <c r="H32" s="7"/>
      <c r="I32" s="27"/>
    </row>
    <row r="33" spans="2:9" ht="15">
      <c r="B33" s="2" t="s">
        <v>4</v>
      </c>
      <c r="C33" s="24" t="s">
        <v>53</v>
      </c>
      <c r="D33" s="32">
        <v>1675</v>
      </c>
      <c r="E33" s="32">
        <v>3252</v>
      </c>
      <c r="F33" s="32">
        <v>26779</v>
      </c>
      <c r="G33" s="32">
        <v>35105</v>
      </c>
      <c r="H33" s="7"/>
      <c r="I33" s="27"/>
    </row>
    <row r="34" spans="2:9" ht="15">
      <c r="B34" s="2" t="s">
        <v>6</v>
      </c>
      <c r="C34" s="11" t="s">
        <v>50</v>
      </c>
      <c r="D34" s="32">
        <v>1333</v>
      </c>
      <c r="E34" s="32">
        <v>2594</v>
      </c>
      <c r="F34" s="32">
        <v>25346</v>
      </c>
      <c r="G34" s="32">
        <v>35091</v>
      </c>
      <c r="H34" s="7"/>
      <c r="I34" s="27"/>
    </row>
    <row r="35" spans="2:9" ht="15">
      <c r="B35" s="2"/>
      <c r="C35" s="4"/>
      <c r="D35" s="32"/>
      <c r="E35" s="32"/>
      <c r="F35" s="32"/>
      <c r="G35" s="32"/>
      <c r="H35" s="7"/>
      <c r="I35" s="27"/>
    </row>
    <row r="36" spans="2:9" ht="15">
      <c r="B36" s="4" t="s">
        <v>33</v>
      </c>
      <c r="C36" s="4"/>
      <c r="D36" s="32"/>
      <c r="E36" s="32"/>
      <c r="F36" s="32"/>
      <c r="G36" s="32"/>
      <c r="H36" s="7"/>
      <c r="I36" s="27"/>
    </row>
    <row r="37" spans="2:9" ht="15">
      <c r="B37" s="2" t="s">
        <v>0</v>
      </c>
      <c r="C37" s="11" t="s">
        <v>47</v>
      </c>
      <c r="D37" s="32">
        <v>32791</v>
      </c>
      <c r="E37" s="32">
        <v>65839</v>
      </c>
      <c r="F37" s="32">
        <v>90542</v>
      </c>
      <c r="G37" s="32">
        <v>112335</v>
      </c>
      <c r="H37" s="7"/>
      <c r="I37" s="27"/>
    </row>
    <row r="38" spans="2:9" ht="15">
      <c r="B38" s="2" t="s">
        <v>1</v>
      </c>
      <c r="C38" s="11" t="s">
        <v>48</v>
      </c>
      <c r="D38" s="32">
        <v>172</v>
      </c>
      <c r="E38" s="32">
        <v>-1316</v>
      </c>
      <c r="F38" s="32">
        <v>-1345</v>
      </c>
      <c r="G38" s="32">
        <v>-8657</v>
      </c>
      <c r="H38" s="7"/>
      <c r="I38" s="27"/>
    </row>
    <row r="39" spans="2:9" ht="15">
      <c r="B39" s="2" t="s">
        <v>4</v>
      </c>
      <c r="C39" s="11" t="s">
        <v>49</v>
      </c>
      <c r="D39" s="32">
        <v>-40184</v>
      </c>
      <c r="E39" s="32">
        <v>-65943</v>
      </c>
      <c r="F39" s="32">
        <v>-65943</v>
      </c>
      <c r="G39" s="32">
        <v>-66834</v>
      </c>
      <c r="H39" s="7"/>
      <c r="I39" s="27"/>
    </row>
    <row r="40" spans="2:9" ht="15">
      <c r="B40" s="2" t="s">
        <v>6</v>
      </c>
      <c r="C40" s="12" t="s">
        <v>37</v>
      </c>
      <c r="D40" s="32">
        <f>SUM(D37:D39)</f>
        <v>-7221</v>
      </c>
      <c r="E40" s="32">
        <f>SUM(E37:E39)</f>
        <v>-1420</v>
      </c>
      <c r="F40" s="32">
        <f>SUM(F37:F39)</f>
        <v>23254</v>
      </c>
      <c r="G40" s="32">
        <f>SUM(G37:G39)</f>
        <v>36844</v>
      </c>
      <c r="H40" s="7"/>
      <c r="I40" s="27"/>
    </row>
    <row r="41" spans="2:9" ht="15">
      <c r="B41" s="2"/>
      <c r="C41" s="5"/>
      <c r="D41" s="32"/>
      <c r="E41" s="32"/>
      <c r="F41" s="32"/>
      <c r="G41" s="32"/>
      <c r="H41" s="7"/>
      <c r="I41" s="27"/>
    </row>
    <row r="42" spans="2:9" ht="15">
      <c r="B42" s="4" t="s">
        <v>32</v>
      </c>
      <c r="C42" s="5"/>
      <c r="D42" s="32"/>
      <c r="E42" s="32"/>
      <c r="F42" s="32"/>
      <c r="G42" s="32"/>
      <c r="H42" s="7"/>
      <c r="I42" s="27"/>
    </row>
    <row r="43" spans="2:9" ht="15">
      <c r="B43" s="2" t="s">
        <v>0</v>
      </c>
      <c r="C43" s="12" t="s">
        <v>52</v>
      </c>
      <c r="D43" s="32">
        <v>646753</v>
      </c>
      <c r="E43" s="32">
        <v>642876</v>
      </c>
      <c r="F43" s="32">
        <v>561060</v>
      </c>
      <c r="G43" s="32">
        <v>543526</v>
      </c>
      <c r="H43" s="7"/>
      <c r="I43" s="27"/>
    </row>
    <row r="44" spans="2:9" ht="15">
      <c r="B44" s="2" t="s">
        <v>1</v>
      </c>
      <c r="C44" s="11" t="s">
        <v>38</v>
      </c>
      <c r="D44" s="32">
        <v>731340</v>
      </c>
      <c r="E44" s="32">
        <v>730415</v>
      </c>
      <c r="F44" s="32">
        <v>680828</v>
      </c>
      <c r="G44" s="32">
        <v>675030</v>
      </c>
      <c r="H44" s="7"/>
      <c r="I44" s="27"/>
    </row>
    <row r="45" spans="2:9" ht="15">
      <c r="B45" s="2" t="s">
        <v>4</v>
      </c>
      <c r="C45" s="11" t="s">
        <v>39</v>
      </c>
      <c r="D45" s="32">
        <v>383568</v>
      </c>
      <c r="E45" s="32">
        <v>384840</v>
      </c>
      <c r="F45" s="32">
        <v>407603</v>
      </c>
      <c r="G45" s="32">
        <v>417377</v>
      </c>
      <c r="H45" s="7"/>
      <c r="I45" s="27"/>
    </row>
    <row r="46" spans="2:9" ht="15">
      <c r="B46" s="2" t="s">
        <v>6</v>
      </c>
      <c r="C46" s="11" t="s">
        <v>40</v>
      </c>
      <c r="D46" s="32">
        <v>78543</v>
      </c>
      <c r="E46" s="32">
        <v>72176</v>
      </c>
      <c r="F46" s="32">
        <v>89394</v>
      </c>
      <c r="G46" s="32">
        <v>58576</v>
      </c>
      <c r="H46" s="7"/>
      <c r="I46" s="27"/>
    </row>
    <row r="47" spans="2:9" ht="15">
      <c r="B47" s="6" t="s">
        <v>21</v>
      </c>
      <c r="C47" s="11" t="s">
        <v>41</v>
      </c>
      <c r="D47" s="32">
        <v>269229</v>
      </c>
      <c r="E47" s="32">
        <v>273399</v>
      </c>
      <c r="F47" s="32">
        <v>183831</v>
      </c>
      <c r="G47" s="32">
        <v>199077</v>
      </c>
      <c r="H47" s="7"/>
      <c r="I47" s="27"/>
    </row>
    <row r="48" spans="2:9" ht="15">
      <c r="B48" s="6"/>
      <c r="C48" s="11"/>
      <c r="D48" s="32"/>
      <c r="E48" s="32"/>
      <c r="F48" s="32"/>
      <c r="G48" s="32"/>
      <c r="H48" s="7"/>
      <c r="I48" s="27"/>
    </row>
    <row r="49" spans="2:9" ht="15">
      <c r="B49" s="4" t="s">
        <v>34</v>
      </c>
      <c r="C49" s="11"/>
      <c r="D49" s="32"/>
      <c r="E49" s="32"/>
      <c r="F49" s="32"/>
      <c r="G49" s="32"/>
      <c r="H49" s="7"/>
      <c r="I49" s="27"/>
    </row>
    <row r="50" spans="2:9" ht="15">
      <c r="B50" s="6" t="s">
        <v>0</v>
      </c>
      <c r="C50" s="11" t="s">
        <v>42</v>
      </c>
      <c r="D50" s="32">
        <v>272360000</v>
      </c>
      <c r="E50" s="32">
        <v>272360000</v>
      </c>
      <c r="F50" s="32">
        <v>272360000</v>
      </c>
      <c r="G50" s="32">
        <v>272360000</v>
      </c>
      <c r="H50" s="8"/>
      <c r="I50" s="27"/>
    </row>
    <row r="51" spans="2:9" ht="15.75" thickBot="1">
      <c r="B51" s="16" t="s">
        <v>1</v>
      </c>
      <c r="C51" s="17" t="s">
        <v>43</v>
      </c>
      <c r="D51" s="33">
        <v>0.005</v>
      </c>
      <c r="E51" s="33">
        <v>0.0095018547169857</v>
      </c>
      <c r="F51" s="34">
        <v>0.09306065501542077</v>
      </c>
      <c r="G51" s="34">
        <v>0.129</v>
      </c>
      <c r="H51" s="8"/>
      <c r="I51" s="27"/>
    </row>
  </sheetData>
  <sheetProtection/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51"/>
  <sheetViews>
    <sheetView view="pageBreakPreview" zoomScaleSheetLayoutView="100" zoomScalePageLayoutView="0" workbookViewId="0" topLeftCell="A1">
      <pane xSplit="3" topLeftCell="D1" activePane="topRight" state="frozen"/>
      <selection pane="topLeft" activeCell="D1" sqref="D1"/>
      <selection pane="topRight" activeCell="F21" sqref="F21"/>
    </sheetView>
  </sheetViews>
  <sheetFormatPr defaultColWidth="9.140625" defaultRowHeight="15"/>
  <cols>
    <col min="1" max="1" width="2.57421875" style="0" customWidth="1"/>
    <col min="3" max="3" width="59.7109375" style="0" customWidth="1"/>
    <col min="4" max="7" width="12.8515625" style="9" customWidth="1"/>
    <col min="8" max="8" width="3.7109375" style="6" customWidth="1"/>
  </cols>
  <sheetData>
    <row r="1" ht="6.75" customHeight="1"/>
    <row r="2" spans="7:8" ht="15">
      <c r="G2" s="15">
        <v>2009</v>
      </c>
      <c r="H2" s="22"/>
    </row>
    <row r="3" spans="2:8" s="14" customFormat="1" ht="35.25" customHeight="1" thickBot="1">
      <c r="B3" s="18" t="s">
        <v>44</v>
      </c>
      <c r="C3" s="19"/>
      <c r="D3" s="20" t="s">
        <v>22</v>
      </c>
      <c r="E3" s="21" t="s">
        <v>23</v>
      </c>
      <c r="F3" s="21" t="s">
        <v>24</v>
      </c>
      <c r="G3" s="21" t="s">
        <v>25</v>
      </c>
      <c r="H3" s="23"/>
    </row>
    <row r="4" spans="2:8" ht="15">
      <c r="B4" s="2"/>
      <c r="C4" s="10"/>
      <c r="D4" s="13"/>
      <c r="E4" s="13"/>
      <c r="F4" s="13"/>
      <c r="G4" s="13"/>
      <c r="H4" s="13"/>
    </row>
    <row r="5" spans="2:8" ht="15">
      <c r="B5" s="4" t="s">
        <v>8</v>
      </c>
      <c r="C5" s="3"/>
      <c r="D5" s="13"/>
      <c r="E5" s="13"/>
      <c r="F5" s="13"/>
      <c r="G5" s="13"/>
      <c r="H5" s="13"/>
    </row>
    <row r="6" spans="2:8" ht="15">
      <c r="B6" s="2" t="s">
        <v>0</v>
      </c>
      <c r="C6" s="11" t="s">
        <v>2</v>
      </c>
      <c r="D6" s="7">
        <f>D31</f>
        <v>15156</v>
      </c>
      <c r="E6" s="7">
        <f aca="true" t="shared" si="0" ref="E6:G9">E31</f>
        <v>42070</v>
      </c>
      <c r="F6" s="7">
        <f t="shared" si="0"/>
        <v>77951</v>
      </c>
      <c r="G6" s="7">
        <f t="shared" si="0"/>
        <v>116309</v>
      </c>
      <c r="H6" s="7"/>
    </row>
    <row r="7" spans="2:8" ht="15">
      <c r="B7" s="2" t="s">
        <v>1</v>
      </c>
      <c r="C7" s="11" t="s">
        <v>3</v>
      </c>
      <c r="D7" s="7">
        <f>D32</f>
        <v>5749</v>
      </c>
      <c r="E7" s="7">
        <f t="shared" si="0"/>
        <v>15361</v>
      </c>
      <c r="F7" s="7">
        <f t="shared" si="0"/>
        <v>27606</v>
      </c>
      <c r="G7" s="7">
        <f t="shared" si="0"/>
        <v>40194</v>
      </c>
      <c r="H7" s="7"/>
    </row>
    <row r="8" spans="2:8" ht="15">
      <c r="B8" s="2" t="s">
        <v>4</v>
      </c>
      <c r="C8" s="11" t="s">
        <v>5</v>
      </c>
      <c r="D8" s="7">
        <f>D33</f>
        <v>3323</v>
      </c>
      <c r="E8" s="7">
        <f t="shared" si="0"/>
        <v>7721</v>
      </c>
      <c r="F8" s="7">
        <f t="shared" si="0"/>
        <v>15085</v>
      </c>
      <c r="G8" s="7">
        <f t="shared" si="0"/>
        <v>25988</v>
      </c>
      <c r="H8" s="7"/>
    </row>
    <row r="9" spans="2:8" ht="15">
      <c r="B9" s="2" t="s">
        <v>6</v>
      </c>
      <c r="C9" s="11" t="s">
        <v>7</v>
      </c>
      <c r="D9" s="7">
        <f>D34</f>
        <v>2558</v>
      </c>
      <c r="E9" s="7">
        <f t="shared" si="0"/>
        <v>6115</v>
      </c>
      <c r="F9" s="7">
        <f t="shared" si="0"/>
        <v>12311</v>
      </c>
      <c r="G9" s="7">
        <f t="shared" si="0"/>
        <v>21034</v>
      </c>
      <c r="H9" s="7"/>
    </row>
    <row r="10" spans="2:8" ht="15">
      <c r="B10" s="2"/>
      <c r="C10" s="4"/>
      <c r="D10" s="7"/>
      <c r="E10" s="7"/>
      <c r="F10" s="7"/>
      <c r="G10" s="7"/>
      <c r="H10" s="7"/>
    </row>
    <row r="11" spans="2:8" ht="15">
      <c r="B11" s="4" t="s">
        <v>9</v>
      </c>
      <c r="C11" s="4"/>
      <c r="D11" s="7"/>
      <c r="E11" s="7"/>
      <c r="F11" s="7"/>
      <c r="G11" s="7"/>
      <c r="H11" s="7"/>
    </row>
    <row r="12" spans="2:8" ht="15">
      <c r="B12" s="2" t="s">
        <v>0</v>
      </c>
      <c r="C12" s="11" t="s">
        <v>10</v>
      </c>
      <c r="D12" s="7">
        <f aca="true" t="shared" si="1" ref="D12:G15">D37</f>
        <v>-17139</v>
      </c>
      <c r="E12" s="7">
        <f t="shared" si="1"/>
        <v>-20389</v>
      </c>
      <c r="F12" s="7">
        <f t="shared" si="1"/>
        <v>-14345</v>
      </c>
      <c r="G12" s="7">
        <f t="shared" si="1"/>
        <v>-14927</v>
      </c>
      <c r="H12" s="7"/>
    </row>
    <row r="13" spans="2:8" ht="15">
      <c r="B13" s="2" t="s">
        <v>1</v>
      </c>
      <c r="C13" s="11" t="s">
        <v>11</v>
      </c>
      <c r="D13" s="7">
        <f t="shared" si="1"/>
        <v>1329</v>
      </c>
      <c r="E13" s="7">
        <f t="shared" si="1"/>
        <v>1952</v>
      </c>
      <c r="F13" s="7">
        <f t="shared" si="1"/>
        <v>-1642</v>
      </c>
      <c r="G13" s="7">
        <f t="shared" si="1"/>
        <v>66</v>
      </c>
      <c r="H13" s="7"/>
    </row>
    <row r="14" spans="2:8" ht="15">
      <c r="B14" s="2" t="s">
        <v>4</v>
      </c>
      <c r="C14" s="11" t="s">
        <v>12</v>
      </c>
      <c r="D14" s="7">
        <f t="shared" si="1"/>
        <v>4016</v>
      </c>
      <c r="E14" s="7">
        <f t="shared" si="1"/>
        <v>-205</v>
      </c>
      <c r="F14" s="7">
        <f t="shared" si="1"/>
        <v>1847</v>
      </c>
      <c r="G14" s="7">
        <f t="shared" si="1"/>
        <v>33582</v>
      </c>
      <c r="H14" s="7"/>
    </row>
    <row r="15" spans="2:8" ht="15">
      <c r="B15" s="2" t="s">
        <v>6</v>
      </c>
      <c r="C15" s="12" t="s">
        <v>15</v>
      </c>
      <c r="D15" s="7">
        <f t="shared" si="1"/>
        <v>-11749</v>
      </c>
      <c r="E15" s="7">
        <f t="shared" si="1"/>
        <v>-18642</v>
      </c>
      <c r="F15" s="7">
        <f t="shared" si="1"/>
        <v>-14140</v>
      </c>
      <c r="G15" s="7">
        <f t="shared" si="1"/>
        <v>18721</v>
      </c>
      <c r="H15" s="7"/>
    </row>
    <row r="16" spans="2:8" ht="15">
      <c r="B16" s="2"/>
      <c r="C16" s="5"/>
      <c r="D16" s="7"/>
      <c r="E16" s="7"/>
      <c r="F16" s="7"/>
      <c r="G16" s="7"/>
      <c r="H16" s="7"/>
    </row>
    <row r="17" spans="2:8" ht="15">
      <c r="B17" s="4" t="s">
        <v>13</v>
      </c>
      <c r="C17" s="5"/>
      <c r="D17" s="7"/>
      <c r="E17" s="7"/>
      <c r="F17" s="7"/>
      <c r="G17" s="7"/>
      <c r="H17" s="7"/>
    </row>
    <row r="18" spans="2:8" ht="15">
      <c r="B18" s="2" t="s">
        <v>0</v>
      </c>
      <c r="C18" s="12" t="s">
        <v>14</v>
      </c>
      <c r="D18" s="7">
        <f aca="true" t="shared" si="2" ref="D18:G22">D43</f>
        <v>611336</v>
      </c>
      <c r="E18" s="7">
        <f t="shared" si="2"/>
        <v>629116</v>
      </c>
      <c r="F18" s="7">
        <f t="shared" si="2"/>
        <v>641052</v>
      </c>
      <c r="G18" s="7">
        <f t="shared" si="2"/>
        <v>646253</v>
      </c>
      <c r="H18" s="7"/>
    </row>
    <row r="19" spans="2:8" ht="15">
      <c r="B19" s="2" t="s">
        <v>1</v>
      </c>
      <c r="C19" s="11" t="s">
        <v>16</v>
      </c>
      <c r="D19" s="7">
        <f t="shared" si="2"/>
        <v>670787</v>
      </c>
      <c r="E19" s="7">
        <f t="shared" si="2"/>
        <v>679104</v>
      </c>
      <c r="F19" s="7">
        <f t="shared" si="2"/>
        <v>696153</v>
      </c>
      <c r="G19" s="7">
        <f t="shared" si="2"/>
        <v>743391</v>
      </c>
      <c r="H19" s="7"/>
    </row>
    <row r="20" spans="2:8" ht="15">
      <c r="B20" s="2" t="s">
        <v>4</v>
      </c>
      <c r="C20" s="11" t="s">
        <v>17</v>
      </c>
      <c r="D20" s="7">
        <f t="shared" si="2"/>
        <v>292061</v>
      </c>
      <c r="E20" s="7">
        <f t="shared" si="2"/>
        <v>295619</v>
      </c>
      <c r="F20" s="7">
        <f t="shared" si="2"/>
        <v>301848</v>
      </c>
      <c r="G20" s="7">
        <f t="shared" si="2"/>
        <v>382218</v>
      </c>
      <c r="H20" s="7"/>
    </row>
    <row r="21" spans="2:8" ht="15">
      <c r="B21" s="2" t="s">
        <v>6</v>
      </c>
      <c r="C21" s="11" t="s">
        <v>18</v>
      </c>
      <c r="D21" s="7">
        <f t="shared" si="2"/>
        <v>79036</v>
      </c>
      <c r="E21" s="7">
        <f t="shared" si="2"/>
        <v>63299</v>
      </c>
      <c r="F21" s="7">
        <f t="shared" si="2"/>
        <v>76413</v>
      </c>
      <c r="G21" s="7">
        <f t="shared" si="2"/>
        <v>113715</v>
      </c>
      <c r="H21" s="7"/>
    </row>
    <row r="22" spans="2:8" ht="15">
      <c r="B22" s="6" t="s">
        <v>21</v>
      </c>
      <c r="C22" s="11" t="s">
        <v>19</v>
      </c>
      <c r="D22" s="7">
        <f t="shared" si="2"/>
        <v>299690</v>
      </c>
      <c r="E22" s="7">
        <f t="shared" si="2"/>
        <v>320186</v>
      </c>
      <c r="F22" s="7">
        <f t="shared" si="2"/>
        <v>317892</v>
      </c>
      <c r="G22" s="7">
        <f t="shared" si="2"/>
        <v>247458</v>
      </c>
      <c r="H22" s="7"/>
    </row>
    <row r="23" spans="2:8" ht="15">
      <c r="B23" s="6"/>
      <c r="C23" s="11"/>
      <c r="D23" s="7"/>
      <c r="E23" s="7"/>
      <c r="F23" s="7"/>
      <c r="G23" s="7"/>
      <c r="H23" s="7"/>
    </row>
    <row r="24" spans="2:8" ht="15">
      <c r="B24" s="4" t="s">
        <v>35</v>
      </c>
      <c r="C24" s="11"/>
      <c r="D24" s="7"/>
      <c r="E24" s="7"/>
      <c r="F24" s="7"/>
      <c r="G24" s="7"/>
      <c r="H24" s="7"/>
    </row>
    <row r="25" spans="2:8" ht="15">
      <c r="B25" s="6" t="s">
        <v>0</v>
      </c>
      <c r="C25" s="11" t="s">
        <v>20</v>
      </c>
      <c r="D25" s="7">
        <f aca="true" t="shared" si="3" ref="D25:G26">D50</f>
        <v>226966667</v>
      </c>
      <c r="E25" s="8">
        <f t="shared" si="3"/>
        <v>226966667</v>
      </c>
      <c r="F25" s="7">
        <f t="shared" si="3"/>
        <v>226966667</v>
      </c>
      <c r="G25" s="7">
        <f t="shared" si="3"/>
        <v>235672238</v>
      </c>
      <c r="H25" s="8"/>
    </row>
    <row r="26" spans="2:8" ht="15.75" thickBot="1">
      <c r="B26" s="16" t="s">
        <v>1</v>
      </c>
      <c r="C26" s="17" t="s">
        <v>46</v>
      </c>
      <c r="D26" s="30">
        <f t="shared" si="3"/>
        <v>0.011</v>
      </c>
      <c r="E26" s="30">
        <f t="shared" si="3"/>
        <v>0.02694228235259886</v>
      </c>
      <c r="F26" s="30">
        <f t="shared" si="3"/>
        <v>0.054241445066468726</v>
      </c>
      <c r="G26" s="30">
        <f t="shared" si="3"/>
        <v>0.08900960672805988</v>
      </c>
      <c r="H26" s="8"/>
    </row>
    <row r="27" ht="15">
      <c r="C27" s="1"/>
    </row>
    <row r="28" spans="2:8" s="14" customFormat="1" ht="35.25" customHeight="1" thickBot="1">
      <c r="B28" s="18" t="s">
        <v>26</v>
      </c>
      <c r="C28" s="19"/>
      <c r="D28" s="20" t="s">
        <v>27</v>
      </c>
      <c r="E28" s="21" t="s">
        <v>28</v>
      </c>
      <c r="F28" s="21" t="s">
        <v>29</v>
      </c>
      <c r="G28" s="21" t="s">
        <v>30</v>
      </c>
      <c r="H28" s="23"/>
    </row>
    <row r="29" spans="2:8" ht="15">
      <c r="B29" s="2"/>
      <c r="C29" s="10"/>
      <c r="D29" s="13"/>
      <c r="E29" s="13"/>
      <c r="F29" s="13"/>
      <c r="G29" s="13"/>
      <c r="H29" s="13"/>
    </row>
    <row r="30" spans="2:8" ht="15">
      <c r="B30" s="4" t="s">
        <v>31</v>
      </c>
      <c r="C30" s="3"/>
      <c r="D30" s="13"/>
      <c r="E30" s="13"/>
      <c r="F30" s="13"/>
      <c r="G30" s="13"/>
      <c r="H30" s="13"/>
    </row>
    <row r="31" spans="2:8" ht="15">
      <c r="B31" s="2" t="s">
        <v>0</v>
      </c>
      <c r="C31" s="11" t="s">
        <v>36</v>
      </c>
      <c r="D31" s="32">
        <v>15156</v>
      </c>
      <c r="E31" s="32">
        <v>42070</v>
      </c>
      <c r="F31" s="32">
        <v>77951</v>
      </c>
      <c r="G31" s="32">
        <v>116309</v>
      </c>
      <c r="H31" s="7"/>
    </row>
    <row r="32" spans="2:8" ht="15">
      <c r="B32" s="2" t="s">
        <v>1</v>
      </c>
      <c r="C32" s="24" t="s">
        <v>45</v>
      </c>
      <c r="D32" s="32">
        <v>5749</v>
      </c>
      <c r="E32" s="32">
        <v>15361</v>
      </c>
      <c r="F32" s="32">
        <v>27606</v>
      </c>
      <c r="G32" s="32">
        <v>40194</v>
      </c>
      <c r="H32" s="7"/>
    </row>
    <row r="33" spans="2:8" ht="15">
      <c r="B33" s="2" t="s">
        <v>4</v>
      </c>
      <c r="C33" s="24" t="s">
        <v>53</v>
      </c>
      <c r="D33" s="32">
        <v>3323</v>
      </c>
      <c r="E33" s="32">
        <v>7721</v>
      </c>
      <c r="F33" s="32">
        <v>15085</v>
      </c>
      <c r="G33" s="32">
        <v>25988</v>
      </c>
      <c r="H33" s="7"/>
    </row>
    <row r="34" spans="2:8" ht="15">
      <c r="B34" s="2" t="s">
        <v>6</v>
      </c>
      <c r="C34" s="11" t="s">
        <v>50</v>
      </c>
      <c r="D34" s="32">
        <v>2558</v>
      </c>
      <c r="E34" s="32">
        <v>6115</v>
      </c>
      <c r="F34" s="32">
        <v>12311</v>
      </c>
      <c r="G34" s="32">
        <v>21034</v>
      </c>
      <c r="H34" s="7"/>
    </row>
    <row r="35" spans="2:8" ht="15">
      <c r="B35" s="2"/>
      <c r="C35" s="4"/>
      <c r="D35" s="32"/>
      <c r="E35" s="32"/>
      <c r="F35" s="32"/>
      <c r="G35" s="32"/>
      <c r="H35" s="7"/>
    </row>
    <row r="36" spans="2:8" ht="15">
      <c r="B36" s="4" t="s">
        <v>33</v>
      </c>
      <c r="C36" s="4"/>
      <c r="D36" s="32"/>
      <c r="E36" s="32"/>
      <c r="F36" s="32"/>
      <c r="G36" s="32"/>
      <c r="H36" s="7"/>
    </row>
    <row r="37" spans="2:8" ht="15">
      <c r="B37" s="2" t="s">
        <v>0</v>
      </c>
      <c r="C37" s="11" t="s">
        <v>47</v>
      </c>
      <c r="D37" s="32">
        <v>-17139</v>
      </c>
      <c r="E37" s="32">
        <v>-20389</v>
      </c>
      <c r="F37" s="32">
        <v>-14345</v>
      </c>
      <c r="G37" s="32">
        <v>-14927</v>
      </c>
      <c r="H37" s="7"/>
    </row>
    <row r="38" spans="2:8" ht="15">
      <c r="B38" s="2" t="s">
        <v>1</v>
      </c>
      <c r="C38" s="11" t="s">
        <v>48</v>
      </c>
      <c r="D38" s="32">
        <v>1329</v>
      </c>
      <c r="E38" s="32">
        <v>1952</v>
      </c>
      <c r="F38" s="32">
        <v>-1642</v>
      </c>
      <c r="G38" s="32">
        <v>66</v>
      </c>
      <c r="H38" s="7"/>
    </row>
    <row r="39" spans="2:8" ht="15">
      <c r="B39" s="2" t="s">
        <v>4</v>
      </c>
      <c r="C39" s="11" t="s">
        <v>49</v>
      </c>
      <c r="D39" s="32">
        <v>4016</v>
      </c>
      <c r="E39" s="32">
        <v>-205</v>
      </c>
      <c r="F39" s="32">
        <v>1847</v>
      </c>
      <c r="G39" s="32">
        <v>33582</v>
      </c>
      <c r="H39" s="7"/>
    </row>
    <row r="40" spans="2:8" ht="15">
      <c r="B40" s="2" t="s">
        <v>6</v>
      </c>
      <c r="C40" s="12" t="s">
        <v>37</v>
      </c>
      <c r="D40" s="32">
        <v>-11749</v>
      </c>
      <c r="E40" s="32">
        <v>-18642</v>
      </c>
      <c r="F40" s="32">
        <v>-14140</v>
      </c>
      <c r="G40" s="32">
        <v>18721</v>
      </c>
      <c r="H40" s="7"/>
    </row>
    <row r="41" spans="2:8" ht="15">
      <c r="B41" s="2"/>
      <c r="C41" s="5"/>
      <c r="D41" s="32"/>
      <c r="E41" s="32"/>
      <c r="F41" s="32"/>
      <c r="G41" s="32"/>
      <c r="H41" s="7"/>
    </row>
    <row r="42" spans="2:8" ht="15">
      <c r="B42" s="4" t="s">
        <v>32</v>
      </c>
      <c r="C42" s="5"/>
      <c r="D42" s="32"/>
      <c r="E42" s="32"/>
      <c r="F42" s="32"/>
      <c r="G42" s="32"/>
      <c r="H42" s="7"/>
    </row>
    <row r="43" spans="2:8" ht="15">
      <c r="B43" s="2" t="s">
        <v>0</v>
      </c>
      <c r="C43" s="12" t="s">
        <v>52</v>
      </c>
      <c r="D43" s="32">
        <v>611336</v>
      </c>
      <c r="E43" s="32">
        <v>629116</v>
      </c>
      <c r="F43" s="32">
        <v>641052</v>
      </c>
      <c r="G43" s="32">
        <v>646253</v>
      </c>
      <c r="H43" s="7"/>
    </row>
    <row r="44" spans="2:8" ht="15">
      <c r="B44" s="2" t="s">
        <v>1</v>
      </c>
      <c r="C44" s="11" t="s">
        <v>38</v>
      </c>
      <c r="D44" s="32">
        <v>670787</v>
      </c>
      <c r="E44" s="32">
        <v>679104</v>
      </c>
      <c r="F44" s="32">
        <v>696153</v>
      </c>
      <c r="G44" s="32">
        <v>743391</v>
      </c>
      <c r="H44" s="7"/>
    </row>
    <row r="45" spans="2:8" ht="15">
      <c r="B45" s="2" t="s">
        <v>4</v>
      </c>
      <c r="C45" s="11" t="s">
        <v>39</v>
      </c>
      <c r="D45" s="32">
        <v>292061</v>
      </c>
      <c r="E45" s="32">
        <v>295619</v>
      </c>
      <c r="F45" s="32">
        <v>301848</v>
      </c>
      <c r="G45" s="32">
        <v>382218</v>
      </c>
      <c r="H45" s="7"/>
    </row>
    <row r="46" spans="2:8" ht="15">
      <c r="B46" s="2" t="s">
        <v>6</v>
      </c>
      <c r="C46" s="11" t="s">
        <v>40</v>
      </c>
      <c r="D46" s="32">
        <v>79036</v>
      </c>
      <c r="E46" s="32">
        <v>63299</v>
      </c>
      <c r="F46" s="32">
        <v>76413</v>
      </c>
      <c r="G46" s="32">
        <v>113715</v>
      </c>
      <c r="H46" s="7"/>
    </row>
    <row r="47" spans="2:8" ht="15">
      <c r="B47" s="6" t="s">
        <v>21</v>
      </c>
      <c r="C47" s="11" t="s">
        <v>41</v>
      </c>
      <c r="D47" s="32">
        <v>299690</v>
      </c>
      <c r="E47" s="32">
        <v>320186</v>
      </c>
      <c r="F47" s="32">
        <v>317892</v>
      </c>
      <c r="G47" s="32">
        <v>247458</v>
      </c>
      <c r="H47" s="7"/>
    </row>
    <row r="48" spans="2:8" ht="15">
      <c r="B48" s="6"/>
      <c r="C48" s="11"/>
      <c r="D48" s="32"/>
      <c r="E48" s="32"/>
      <c r="F48" s="32"/>
      <c r="G48" s="32"/>
      <c r="H48" s="7"/>
    </row>
    <row r="49" spans="2:8" ht="15">
      <c r="B49" s="4" t="s">
        <v>34</v>
      </c>
      <c r="C49" s="11"/>
      <c r="D49" s="32"/>
      <c r="E49" s="32"/>
      <c r="F49" s="32"/>
      <c r="G49" s="32"/>
      <c r="H49" s="7"/>
    </row>
    <row r="50" spans="2:8" ht="15">
      <c r="B50" s="6" t="s">
        <v>0</v>
      </c>
      <c r="C50" s="11" t="s">
        <v>42</v>
      </c>
      <c r="D50" s="32">
        <v>226966667</v>
      </c>
      <c r="E50" s="32">
        <v>226966667</v>
      </c>
      <c r="F50" s="32">
        <v>226966667</v>
      </c>
      <c r="G50" s="32">
        <v>235672238</v>
      </c>
      <c r="H50" s="8"/>
    </row>
    <row r="51" spans="2:8" ht="15.75" thickBot="1">
      <c r="B51" s="16" t="s">
        <v>1</v>
      </c>
      <c r="C51" s="17" t="s">
        <v>43</v>
      </c>
      <c r="D51" s="34">
        <v>0.011</v>
      </c>
      <c r="E51" s="35">
        <v>0.02694228235259886</v>
      </c>
      <c r="F51" s="34">
        <v>0.054241445066468726</v>
      </c>
      <c r="G51" s="34">
        <v>0.08900960672805988</v>
      </c>
      <c r="H51" s="8"/>
    </row>
  </sheetData>
  <sheetProtection/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Ronson Development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Sulich Magdalena</dc:creator>
  <cp:keywords/>
  <dc:description/>
  <cp:lastModifiedBy>MadziaP</cp:lastModifiedBy>
  <cp:lastPrinted>2016-12-01T09:50:04Z</cp:lastPrinted>
  <dcterms:created xsi:type="dcterms:W3CDTF">2009-01-23T10:35:41Z</dcterms:created>
  <dcterms:modified xsi:type="dcterms:W3CDTF">2016-12-01T11:12:03Z</dcterms:modified>
  <cp:category/>
  <cp:version/>
  <cp:contentType/>
  <cp:contentStatus/>
</cp:coreProperties>
</file>